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sukmksf0101\vwfs\Working Groups\ABS\Project Group\Data Analysis\ABS Suite\UK\2024.01\PDUK 2020-1\Investor Report\4. SONIA Actual - Final\"/>
    </mc:Choice>
  </mc:AlternateContent>
  <bookViews>
    <workbookView xWindow="240" yWindow="120" windowWidth="18060" windowHeight="7050" tabRatio="757"/>
  </bookViews>
  <sheets>
    <sheet name="Cover" sheetId="1" r:id="rId1"/>
    <sheet name="Contents" sheetId="2" r:id="rId2"/>
    <sheet name="Reporting Details" sheetId="3" r:id="rId3"/>
    <sheet name="Parties Overview" sheetId="4" r:id="rId4"/>
    <sheet name="Transaction Events I" sheetId="5" r:id="rId5"/>
    <sheet name="Transaction Events II" sheetId="6" r:id="rId6"/>
    <sheet name="Transaction Events III" sheetId="7" r:id="rId7"/>
    <sheet name="Notes I" sheetId="8" r:id="rId8"/>
    <sheet name="Notes II" sheetId="36" r:id="rId9"/>
    <sheet name="Credit Enhancement" sheetId="10" r:id="rId10"/>
    <sheet name="Swaps &amp; Order of Priority" sheetId="37" r:id="rId11"/>
    <sheet name="Retention" sheetId="12" r:id="rId12"/>
    <sheet name="Amortisation profile I" sheetId="32" r:id="rId13"/>
    <sheet name="Amortisation profile II" sheetId="33" r:id="rId14"/>
    <sheet name="Run out schedule I" sheetId="34" r:id="rId15"/>
    <sheet name="Run out schedule II" sheetId="35" r:id="rId16"/>
    <sheet name="Outstanding Contracts" sheetId="17" r:id="rId17"/>
    <sheet name="Delinquencies &amp; Defaults I" sheetId="18" r:id="rId18"/>
    <sheet name="Delinquencies &amp; Defaults II" sheetId="19" r:id="rId19"/>
    <sheet name="Defaults &amp; Recoveries" sheetId="20" r:id="rId20"/>
    <sheet name="Write-Offs" sheetId="21" r:id="rId21"/>
    <sheet name="Prepayments" sheetId="22" r:id="rId22"/>
    <sheet name="Pool Data I" sheetId="23" r:id="rId23"/>
    <sheet name="Pool Data II" sheetId="24" r:id="rId24"/>
    <sheet name="Pool Data III" sheetId="25" r:id="rId25"/>
    <sheet name="Pool Data IV" sheetId="26" r:id="rId26"/>
    <sheet name="Pool Data V" sheetId="27" r:id="rId27"/>
    <sheet name="Pool Data VI" sheetId="28" r:id="rId28"/>
    <sheet name="Pool Data VII" sheetId="29" r:id="rId29"/>
    <sheet name="Pool Data VIII" sheetId="30" r:id="rId30"/>
    <sheet name="Supplementary UK Information" sheetId="31" r:id="rId31"/>
  </sheets>
  <calcPr calcId="162913"/>
</workbook>
</file>

<file path=xl/calcChain.xml><?xml version="1.0" encoding="utf-8"?>
<calcChain xmlns="http://schemas.openxmlformats.org/spreadsheetml/2006/main">
  <c r="N41" i="18" l="1"/>
  <c r="J41" i="18"/>
  <c r="J40" i="18"/>
  <c r="O35" i="25" l="1"/>
  <c r="I35" i="25"/>
  <c r="P51" i="17" l="1"/>
  <c r="G51" i="17"/>
</calcChain>
</file>

<file path=xl/sharedStrings.xml><?xml version="1.0" encoding="utf-8"?>
<sst xmlns="http://schemas.openxmlformats.org/spreadsheetml/2006/main" count="6753" uniqueCount="1029">
  <si>
    <t>Publication Date: 22.02.2024</t>
  </si>
  <si>
    <t>Period: 01.2024 / Period no. 46</t>
  </si>
  <si>
    <t/>
  </si>
  <si>
    <t>Deal name:</t>
  </si>
  <si>
    <t>Private Driver UK 2020-1</t>
  </si>
  <si>
    <t>Issuer:</t>
  </si>
  <si>
    <t xml:space="preserve">Driver UK Multi-Compartment S.A.
acting for and on behalf of its Compartment Private Driver UK 2020-1
22-24 Boulevard Royal
L-2449 Luxembourg
Luxembourg                                        
Tel: +35 (2) 2602 491
Fax: +35 (2) 2645 9628
</t>
  </si>
  <si>
    <t>Originator of the Receivables:</t>
  </si>
  <si>
    <t xml:space="preserve">Volkswagen Financial Services (UK) Limited                                                          </t>
  </si>
  <si>
    <t>Seller of the Receivables:</t>
  </si>
  <si>
    <t>Servicer name:</t>
  </si>
  <si>
    <t>Reporting entity:</t>
  </si>
  <si>
    <t>Volkswagen Financial Services (UK) Limited                                                          
ABS Operations
Brunswick Court
Yeomans Drive
Milton Keynes
MK14  5LR 
England</t>
  </si>
  <si>
    <t>Contact:</t>
  </si>
  <si>
    <t>Tel: +44 (0) 1908 485299
Email: absoperations@vwfs.co.uk</t>
  </si>
  <si>
    <t>Corporate Services Provider:</t>
  </si>
  <si>
    <t xml:space="preserve">Circumference FS (Luxembourg) SA.                                                                   
22-24 Boulevard Royal
L-2449 Luxembourg
Luxembourg
Tel: +352 2602 491
Fax: +352 2645 9628
Email: driveruk@circumferencefs.lu
</t>
  </si>
  <si>
    <t>Contents</t>
  </si>
  <si>
    <t>Page</t>
  </si>
  <si>
    <t>Table of contents</t>
  </si>
  <si>
    <t>1</t>
  </si>
  <si>
    <t>Cover</t>
  </si>
  <si>
    <t>2</t>
  </si>
  <si>
    <t>3</t>
  </si>
  <si>
    <t>Reporting details</t>
  </si>
  <si>
    <t>4</t>
  </si>
  <si>
    <t>Parties overview</t>
  </si>
  <si>
    <t>5</t>
  </si>
  <si>
    <t>Transaction events I</t>
  </si>
  <si>
    <t>6</t>
  </si>
  <si>
    <t>Transaction events II</t>
  </si>
  <si>
    <t>7</t>
  </si>
  <si>
    <t>Transaction events III</t>
  </si>
  <si>
    <t>8</t>
  </si>
  <si>
    <t>Notes I</t>
  </si>
  <si>
    <t>9</t>
  </si>
  <si>
    <t>Notes II</t>
  </si>
  <si>
    <t>10</t>
  </si>
  <si>
    <t>Credit Enhancement</t>
  </si>
  <si>
    <t>11</t>
  </si>
  <si>
    <t>Swaps &amp; Order of Priority</t>
  </si>
  <si>
    <t>12</t>
  </si>
  <si>
    <t>Retention</t>
  </si>
  <si>
    <t>13</t>
  </si>
  <si>
    <t>Amortisation profile I</t>
  </si>
  <si>
    <t>14</t>
  </si>
  <si>
    <t>Amortisation profile II</t>
  </si>
  <si>
    <t>15</t>
  </si>
  <si>
    <t>Run out schedule I</t>
  </si>
  <si>
    <t>16</t>
  </si>
  <si>
    <t>Run out schedule II</t>
  </si>
  <si>
    <t>17</t>
  </si>
  <si>
    <t>Outstanding contracts</t>
  </si>
  <si>
    <t>18</t>
  </si>
  <si>
    <t>Delinquencies &amp; defaults I</t>
  </si>
  <si>
    <t>19</t>
  </si>
  <si>
    <t>Delinquencies &amp; defaults II</t>
  </si>
  <si>
    <t>20</t>
  </si>
  <si>
    <t>Defaults &amp; Recoveries</t>
  </si>
  <si>
    <t>21</t>
  </si>
  <si>
    <t>Write-Offs</t>
  </si>
  <si>
    <t>22</t>
  </si>
  <si>
    <t>Prepayments</t>
  </si>
  <si>
    <t>23</t>
  </si>
  <si>
    <t>Pool data I</t>
  </si>
  <si>
    <t>24</t>
  </si>
  <si>
    <t>Pool data II</t>
  </si>
  <si>
    <t>25</t>
  </si>
  <si>
    <t>Pool data III</t>
  </si>
  <si>
    <t>26</t>
  </si>
  <si>
    <t>Pool data IV</t>
  </si>
  <si>
    <t>27</t>
  </si>
  <si>
    <t>Pool data V</t>
  </si>
  <si>
    <t>28</t>
  </si>
  <si>
    <t>Pool data VI</t>
  </si>
  <si>
    <t>29</t>
  </si>
  <si>
    <t>Pool Data VII</t>
  </si>
  <si>
    <t>30</t>
  </si>
  <si>
    <t>Pool Data VIII</t>
  </si>
  <si>
    <t>31</t>
  </si>
  <si>
    <t>Supplementary UK Information</t>
  </si>
  <si>
    <t>Deal overview</t>
  </si>
  <si>
    <t>Additional Cut-Off Date falling in April 2023</t>
  </si>
  <si>
    <t>30/04/2023</t>
  </si>
  <si>
    <t>Monthly Investor Report Performance Date</t>
  </si>
  <si>
    <t>22/02/2024</t>
  </si>
  <si>
    <t>Scheduled date of 
Clean-Up-Call</t>
  </si>
  <si>
    <t>n.a.</t>
  </si>
  <si>
    <t>Payment Date</t>
  </si>
  <si>
    <t>26/02/2024</t>
  </si>
  <si>
    <t>Final Maturity Date</t>
  </si>
  <si>
    <t>25/06/2031</t>
  </si>
  <si>
    <t>Reporting Date</t>
  </si>
  <si>
    <t>31/01/2024</t>
  </si>
  <si>
    <t>Initial Issue Date
Further Issue Date</t>
  </si>
  <si>
    <t>27/04/2020
25/05/2023</t>
  </si>
  <si>
    <t>Monthly Period</t>
  </si>
  <si>
    <t>01/01/2024 - 31/01/2024</t>
  </si>
  <si>
    <t>Period no.</t>
  </si>
  <si>
    <t>Interest Accrual Period</t>
  </si>
  <si>
    <t>25/01/2024 - 26/02/2024</t>
  </si>
  <si>
    <t>Reporting frequency</t>
  </si>
  <si>
    <t xml:space="preserve">monthly   </t>
  </si>
  <si>
    <t>Note payment period</t>
  </si>
  <si>
    <t>Next Payment Date</t>
  </si>
  <si>
    <t>25/03/2024</t>
  </si>
  <si>
    <t>Days accrued</t>
  </si>
  <si>
    <t>Pool Information at Additional Cut-Off Date falling in April 2023</t>
  </si>
  <si>
    <t>Type of Car</t>
  </si>
  <si>
    <t>Number of Contracts</t>
  </si>
  <si>
    <t>Percentage of contracts</t>
  </si>
  <si>
    <t>Aggregate Discounted Receivables Balance</t>
  </si>
  <si>
    <t>Percentage Aggregate Discounted Receivables Balance</t>
  </si>
  <si>
    <t xml:space="preserve">   New Cars</t>
  </si>
  <si>
    <t xml:space="preserve">   Used Cars</t>
  </si>
  <si>
    <t>Total</t>
  </si>
  <si>
    <t>Contract Type</t>
  </si>
  <si>
    <t xml:space="preserve">   Hire Purchase</t>
  </si>
  <si>
    <t xml:space="preserve">   Lease Purchase</t>
  </si>
  <si>
    <t xml:space="preserve">   PCP</t>
  </si>
  <si>
    <t>Parties Overview</t>
  </si>
  <si>
    <t>Lead Manager</t>
  </si>
  <si>
    <r>
      <rPr>
        <b/>
        <sz val="11"/>
        <color rgb="FF000000"/>
        <rFont val="Arial"/>
        <family val="2"/>
      </rPr>
      <t>Lloyds Bank Corporate Markets plc</t>
    </r>
    <r>
      <rPr>
        <sz val="11"/>
        <color rgb="FF000000"/>
        <rFont val="Arial"/>
        <family val="2"/>
      </rPr>
      <t xml:space="preserve">
25 Gresham Street
London 
EC2V 7HN
United Kingdom</t>
    </r>
  </si>
  <si>
    <t>Security Trustee</t>
  </si>
  <si>
    <r>
      <rPr>
        <b/>
        <sz val="11"/>
        <color rgb="FF000000"/>
        <rFont val="Arial"/>
        <family val="2"/>
      </rPr>
      <t>Intertrust Trustees GmbH</t>
    </r>
    <r>
      <rPr>
        <sz val="11"/>
        <color rgb="FF000000"/>
        <rFont val="Arial"/>
        <family val="2"/>
      </rPr>
      <t xml:space="preserve">
Eschersheimer Landstraße 14
Frankfurt am Main 
60322
Germany
Tel: +49 696 4350 8900
Email: </t>
    </r>
    <r>
      <rPr>
        <sz val="11"/>
        <color rgb="FF0000FF"/>
        <rFont val="Arial"/>
        <family val="2"/>
      </rPr>
      <t>trustees-germany@intertrustgroup.com</t>
    </r>
  </si>
  <si>
    <r>
      <rPr>
        <b/>
        <sz val="11"/>
        <color rgb="FF000000"/>
        <rFont val="Arial"/>
        <family val="2"/>
      </rPr>
      <t>ELAVON FINANCIAL SERVICES DESIGNATED ACTIVITY COMPANY</t>
    </r>
    <r>
      <rPr>
        <sz val="11"/>
        <color rgb="FF000000"/>
        <rFont val="Arial"/>
        <family val="2"/>
      </rPr>
      <t xml:space="preserve">
BUILDING 8, CHERRYWOOD BUSINESS PARK
LOUGHLINSTOWN,
Dublin 
D18 W319
Ireland</t>
    </r>
  </si>
  <si>
    <t>Servicer</t>
  </si>
  <si>
    <r>
      <rPr>
        <b/>
        <sz val="11"/>
        <color rgb="FF000000"/>
        <rFont val="Arial"/>
        <family val="2"/>
      </rPr>
      <t>Volkswagen Financial Services (UK) Limited</t>
    </r>
    <r>
      <rPr>
        <sz val="11"/>
        <color rgb="FF000000"/>
        <rFont val="Arial"/>
        <family val="2"/>
      </rPr>
      <t xml:space="preserve">
Brunswick Court
Yeomans Drive
Milton Keynes 
MK14 5LR
England
Tel: +44 (0) 1908 485299
Email: </t>
    </r>
    <r>
      <rPr>
        <sz val="11"/>
        <color rgb="FF0000FF"/>
        <rFont val="Arial"/>
        <family val="2"/>
      </rPr>
      <t>absoperations@vwfs.co.uk</t>
    </r>
  </si>
  <si>
    <t>Account Bank</t>
  </si>
  <si>
    <t>Corporate Services Provider</t>
  </si>
  <si>
    <r>
      <rPr>
        <b/>
        <sz val="11"/>
        <color rgb="FF000000"/>
        <rFont val="Arial"/>
        <family val="2"/>
      </rPr>
      <t>Circumference FS (Luxembourg) SA.</t>
    </r>
    <r>
      <rPr>
        <sz val="11"/>
        <color rgb="FF000000"/>
        <rFont val="Arial"/>
        <family val="2"/>
      </rPr>
      <t xml:space="preserve">
22-24 Boulevard Royal
Luxembourg 
L-2449
Luxembourg
Tel: +352 2602 491
Fax: +352 2645 9628
Email: </t>
    </r>
    <r>
      <rPr>
        <sz val="11"/>
        <color rgb="FF0000FF"/>
        <rFont val="Arial"/>
        <family val="2"/>
      </rPr>
      <t>driveruk@circumferencefs.lu</t>
    </r>
  </si>
  <si>
    <t>Clearing Systems</t>
  </si>
  <si>
    <r>
      <rPr>
        <b/>
        <sz val="11"/>
        <color rgb="FF000000"/>
        <rFont val="Arial"/>
        <family val="2"/>
      </rPr>
      <t>Clearstream Banking S.A.</t>
    </r>
    <r>
      <rPr>
        <sz val="11"/>
        <color rgb="FF000000"/>
        <rFont val="Arial"/>
        <family val="2"/>
      </rPr>
      <t xml:space="preserve">
42 Avenue JF Kennedy
Luxembourg 
L-1885
Luxembourg
Email: </t>
    </r>
    <r>
      <rPr>
        <sz val="11"/>
        <color rgb="FF0000FF"/>
        <rFont val="Arial"/>
        <family val="2"/>
      </rPr>
      <t>web@clearstream.com</t>
    </r>
  </si>
  <si>
    <r>
      <rPr>
        <b/>
        <sz val="11"/>
        <color rgb="FF000000"/>
        <rFont val="Arial"/>
        <family val="2"/>
      </rPr>
      <t>EUROCLEAR BANK</t>
    </r>
    <r>
      <rPr>
        <sz val="11"/>
        <color rgb="FF000000"/>
        <rFont val="Arial"/>
        <family val="2"/>
      </rPr>
      <t xml:space="preserve">
Koning Albert II-laan 1
Sint-Joost-ten-Node
Brussels 
1210
Belgium
Tel: +32 (0)2 326 1211</t>
    </r>
  </si>
  <si>
    <t>Swap Counterparty</t>
  </si>
  <si>
    <r>
      <rPr>
        <b/>
        <sz val="11"/>
        <color rgb="FF000000"/>
        <rFont val="Arial"/>
        <family val="2"/>
      </rPr>
      <t>ING Bank N.V.</t>
    </r>
    <r>
      <rPr>
        <sz val="11"/>
        <color rgb="FF000000"/>
        <rFont val="Arial"/>
        <family val="2"/>
      </rPr>
      <t xml:space="preserve">
Bijlmerdreef 106
1102 CT Amsterdam 
Netherlands
Tel: +31 61196 4160</t>
    </r>
  </si>
  <si>
    <t>Rating agencies</t>
  </si>
  <si>
    <r>
      <rPr>
        <b/>
        <sz val="11"/>
        <color rgb="FF000000"/>
        <rFont val="Arial"/>
        <family val="2"/>
      </rPr>
      <t>FITCH RATINGS LTD</t>
    </r>
    <r>
      <rPr>
        <sz val="11"/>
        <color rgb="FF000000"/>
        <rFont val="Arial"/>
        <family val="2"/>
      </rPr>
      <t xml:space="preserve">
30 North Colonnade
London 
E14 5GN</t>
    </r>
  </si>
  <si>
    <r>
      <rPr>
        <b/>
        <sz val="11"/>
        <color rgb="FF000000"/>
        <rFont val="Arial"/>
        <family val="2"/>
      </rPr>
      <t>S&amp;P GLOBAL RATINGS UK LIMITED</t>
    </r>
    <r>
      <rPr>
        <sz val="11"/>
        <color rgb="FF000000"/>
        <rFont val="Arial"/>
        <family val="2"/>
      </rPr>
      <t xml:space="preserve">
20 Canada Square, 10th Floor
Canary Wharf
London 
E14 5LH
Email: </t>
    </r>
    <r>
      <rPr>
        <sz val="11"/>
        <color rgb="FF0000FF"/>
        <rFont val="Arial"/>
        <family val="2"/>
      </rPr>
      <t>abseuropeansurveillance@standardandpoors.com</t>
    </r>
  </si>
  <si>
    <r>
      <rPr>
        <b/>
        <sz val="12"/>
        <color rgb="FF000000"/>
        <rFont val="Arial"/>
        <family val="2"/>
      </rPr>
      <t xml:space="preserve">Transaction Events I
</t>
    </r>
  </si>
  <si>
    <t>STS-Compliance</t>
  </si>
  <si>
    <t>The transaction has been structured to comply with the requirements for simple, transparent and standardised securitisations transactions as set out in Articles 20, 21 and 22 of the Securitisation Regulations and has been verified as such by Prime Collateral Securities (PCS) Limited. The transaction is listed on FCA's STS-Register.*</t>
  </si>
  <si>
    <r>
      <rPr>
        <sz val="9"/>
        <color rgb="FF000000"/>
        <rFont val="Arial"/>
        <family val="2"/>
      </rPr>
      <t>*</t>
    </r>
    <r>
      <rPr>
        <sz val="9"/>
        <color rgb="FF000000"/>
        <rFont val="Arial"/>
        <family val="2"/>
      </rPr>
      <t>https://www.fca.org.uk/markets/securitisation</t>
    </r>
  </si>
  <si>
    <t>Clean-Up Call Option</t>
  </si>
  <si>
    <t>Under the Receivables Purchase Agreement, the Seller will have the right at its option, but not the obligation, to require the Issuer to exercise the Clean-Up Call Option and to repurchase the Purchased Receivables from the Issuer at any time when the Aggregate Discounted Receivables Balances of all outstanding Purchased Receivables is less than 10 per cent. of the Maximum Discounted Receivables Balance.</t>
  </si>
  <si>
    <t>Clean-Up Call Option condition</t>
  </si>
  <si>
    <t>10% Maximum Discounted Receivables Balance</t>
  </si>
  <si>
    <t>Clean-Up Call Option condition fulfilled</t>
  </si>
  <si>
    <t>No</t>
  </si>
  <si>
    <t>Non-Conforming Receivable</t>
  </si>
  <si>
    <t>Number of contracts</t>
  </si>
  <si>
    <t>% of contracts</t>
  </si>
  <si>
    <t>% of Aggregate Discounted Receivables Balance</t>
  </si>
  <si>
    <t>Settlement Amount</t>
  </si>
  <si>
    <t>Previous Periods</t>
  </si>
  <si>
    <t xml:space="preserve">Receivables are repurchased by VWFS following the retransfer of a Non-Conforming Receivable pursuant to the terms of the Receivables Purchase Agreement. </t>
  </si>
  <si>
    <t>Covid-19 Purchased Receivable</t>
  </si>
  <si>
    <t>COVID-19 Settlement Amount</t>
  </si>
  <si>
    <t>Irregularity Affected Receivable</t>
  </si>
  <si>
    <t>Identified during Current Period</t>
  </si>
  <si>
    <t>Repurchased Current Period</t>
  </si>
  <si>
    <t>Repurchased Previous Periods</t>
  </si>
  <si>
    <t>Repurchase Total</t>
  </si>
  <si>
    <t>Irregularity Affected Receivables are repurchased by VWFS after they have been identified on the immediately following Payment Date pursuant to the terms of the Receivables Purchase Agreement.</t>
  </si>
  <si>
    <t>Redelivery Purchased Receivable</t>
  </si>
  <si>
    <t>Redelivery Repurchase Price</t>
  </si>
  <si>
    <t>Redelivery Purchased Receivables are repurchased by VWFS pursuant to the terms of the Redelivery Repurchase Agreement.</t>
  </si>
  <si>
    <t>Transaction Parties replacements</t>
  </si>
  <si>
    <t>Capacity of transaction party</t>
  </si>
  <si>
    <t>Date of replacement</t>
  </si>
  <si>
    <t>Reason for replacement</t>
  </si>
  <si>
    <t>Replaced party</t>
  </si>
  <si>
    <t>Replaced by</t>
  </si>
  <si>
    <t>Transaction Events II</t>
  </si>
  <si>
    <t>Accumulation Balance</t>
  </si>
  <si>
    <t>31/12/2023</t>
  </si>
  <si>
    <t>Amounts not invested for the purchase of Additional Receivables</t>
  </si>
  <si>
    <t>Percentage not invested for the purchase of Additional Receivables</t>
  </si>
  <si>
    <t>Dynamic Net Loss Ratio</t>
  </si>
  <si>
    <t>Ratio</t>
  </si>
  <si>
    <t>&gt;0.25%</t>
  </si>
  <si>
    <t>&gt;0.75%</t>
  </si>
  <si>
    <t>&gt;2.00%</t>
  </si>
  <si>
    <t>30/11/2023</t>
  </si>
  <si>
    <t>-0.00179%</t>
  </si>
  <si>
    <t>N/A</t>
  </si>
  <si>
    <t>0.00779%</t>
  </si>
  <si>
    <t>0.00329%</t>
  </si>
  <si>
    <t>12-Months Average Dynamic Net Loss Ratio</t>
  </si>
  <si>
    <t>0.60%</t>
  </si>
  <si>
    <t>1.20%</t>
  </si>
  <si>
    <t>Discounted Receivables Balance as of the previous monthly period</t>
  </si>
  <si>
    <t>Discounted Receivables Balance of all initial and additional receivables as of the end of the period</t>
  </si>
  <si>
    <t>Weighted Average Seasoning</t>
  </si>
  <si>
    <t>Late Delinquency Ratio</t>
  </si>
  <si>
    <t>Revolving Period continues to apply</t>
  </si>
  <si>
    <t>Yes</t>
  </si>
  <si>
    <t>Enforcement Event</t>
  </si>
  <si>
    <t>Credit Enhancement Increase Condition</t>
  </si>
  <si>
    <t>Not in Effect</t>
  </si>
  <si>
    <t>(a) the Dynamic Net Loss Ratio for three consecutive Payment Dates exceeds</t>
  </si>
  <si>
    <t>(i)  if the Weighted Average Seasoning is less than or equal to 12 months (inclusive)</t>
  </si>
  <si>
    <t>0.25%</t>
  </si>
  <si>
    <t>(ii)  if the Weighted Average Seasoning is between 12 months (exclusive) and 22 months (inclusive)</t>
  </si>
  <si>
    <t>0.75%</t>
  </si>
  <si>
    <t>(iii)  if the Weighted Average Seasoning is between 22 months (exclusive) and 34 months (inclusive)</t>
  </si>
  <si>
    <t>2.00%</t>
  </si>
  <si>
    <t>(iv) if the Weighted Average Seasoning is greater than 34 months</t>
  </si>
  <si>
    <t>(b) the 12-Months Average Dynamic Net Loss Ratio exceeds</t>
  </si>
  <si>
    <t>(i) during the Revolving Period</t>
  </si>
  <si>
    <t>(ii) after the end of the Revolving Period</t>
  </si>
  <si>
    <t>(c)  the Late Delinquency Ratio exceeds 1.30 per cent. on any Payment Date on or before 25 June 2024</t>
  </si>
  <si>
    <t>1.30%</t>
  </si>
  <si>
    <t>(d)  a Servicer Replacement Event occurs and is continuing</t>
  </si>
  <si>
    <t>(e)  an Insolvency Event occurs with respect to VWFS</t>
  </si>
  <si>
    <t>(f)  the Cash Collateral Account does not contain (A) the Specified General Cash Collateral Account Balance on three consecutive Payment Dates or (B) the Minimum Cash Collateral Account Balance at any Interest Determination Date.</t>
  </si>
  <si>
    <t>£10,452,000.00</t>
  </si>
  <si>
    <t>Early Amortisation Event</t>
  </si>
  <si>
    <t>(a) the occurrence of a Servicer Replacement Event;</t>
  </si>
  <si>
    <t>(b) the Accumulation Balance on two consecutive Payment Dates exceeds 15.00 per cent. of the Discounted Receivables Balance after application of the relevant Order of Priority on such Payment Date;</t>
  </si>
  <si>
    <t>(c) on any Payment Date falling after three consecutive Payment Dates following the Issue Date, the Class A Actual Overcollateralisation Percentage is determined as being lower than 30.30 per cent</t>
  </si>
  <si>
    <t>(d) VWFS ceases to be an Affiliate of Volkswagen Financial Services AG or any successor thereto;</t>
  </si>
  <si>
    <t>(e) the Seller fails to perform its obligations under clause 9 (Repurchase) or clause 10 (Payment for Non-existent Receivables) of the Receivables Purchase Agreement or clause 3 (Repurchase) of the Redelivery Repurchase Agreement provided that, in the case of the Seller's failure to perform its obligations under clause 3 (Repurchase) of the Redelivery Repurchase Agreement, such failure subsists for two Payment Dates following the Payment Date on which such Redelivery Purchased Receivables were required to be repurchased</t>
  </si>
  <si>
    <t>(f) the Issuer fails to enter into a replacement Swap Agreement within 30 calendar days following the termination of a Swap Agreement or the respective Swap Counterparty fails to post collateral, in each case within the time period specified in the applicable Swap Agreement (each as provided for in clause 20 (Distribution Account; Accumulation Account; Cash Collateral Account; Counterparty Downgrade Collateral Account; Swap Provisions) of the Trust Agreement or to take any other measure which does not result in a downgrade of the Notes);</t>
  </si>
  <si>
    <t>(g) the Credit Enhancement Increase Condition is in effect; or</t>
  </si>
  <si>
    <t>(h) the occurrence of a Foreclosure Event.</t>
  </si>
  <si>
    <t>Transaction Events III</t>
  </si>
  <si>
    <t>S&amp;P GLOBAL RATINGS UK LIMITED</t>
  </si>
  <si>
    <t>FITCH RATINGS LTD</t>
  </si>
  <si>
    <t>ELAVON FINANCIAL SERVICES DESIGNATED ACTIVITY COMPANY</t>
  </si>
  <si>
    <t>Long Term</t>
  </si>
  <si>
    <t>Short Term</t>
  </si>
  <si>
    <t>Outlook</t>
  </si>
  <si>
    <r>
      <rPr>
        <sz val="10"/>
        <color theme="1"/>
        <rFont val="Courier New"/>
        <family val="3"/>
      </rPr>
      <t xml:space="preserve">    </t>
    </r>
    <r>
      <rPr>
        <sz val="9"/>
        <color rgb="FF000000"/>
        <rFont val="Arial"/>
        <family val="2"/>
      </rPr>
      <t>Current rating*</t>
    </r>
  </si>
  <si>
    <t xml:space="preserve">A+        </t>
  </si>
  <si>
    <t xml:space="preserve">A-1       </t>
  </si>
  <si>
    <t>Stable</t>
  </si>
  <si>
    <t>****</t>
  </si>
  <si>
    <r>
      <rPr>
        <sz val="10"/>
        <color theme="1"/>
        <rFont val="Courier New"/>
        <family val="3"/>
      </rPr>
      <t xml:space="preserve">    </t>
    </r>
    <r>
      <rPr>
        <sz val="9"/>
        <color rgb="FF000000"/>
        <rFont val="Arial"/>
        <family val="2"/>
      </rPr>
      <t>Minimum required rating</t>
    </r>
  </si>
  <si>
    <t xml:space="preserve">A         </t>
  </si>
  <si>
    <t>-</t>
  </si>
  <si>
    <t xml:space="preserve">F1        </t>
  </si>
  <si>
    <t>(if no short term rating available, the higher long term rating is applicable)</t>
  </si>
  <si>
    <t>"Account Bank Required Rating means ratings, solicited or unsolicited, of:
(a) from Fitch (i) an issuer default or deposit long-term rating of at least "A" or (ii) an issuer default rating of at least "F1"; and
(b) from S&amp;P (i) a short-term rating of at least "A-1" and a long-term rating of at least "A", or, (ii) if such entity is not subject to a short-term rating, long-term ratings of at least "A+"."</t>
  </si>
  <si>
    <t>Required rating:</t>
  </si>
  <si>
    <t>Fulfilled</t>
  </si>
  <si>
    <t>ING Bank N.V.</t>
  </si>
  <si>
    <t xml:space="preserve">AA-       </t>
  </si>
  <si>
    <t xml:space="preserve">F1+       </t>
  </si>
  <si>
    <r>
      <rPr>
        <sz val="10"/>
        <color theme="1"/>
        <rFont val="Courier New"/>
        <family val="3"/>
      </rPr>
      <t xml:space="preserve">    </t>
    </r>
    <r>
      <rPr>
        <sz val="9"/>
        <color rgb="FF000000"/>
        <rFont val="Arial"/>
        <family val="2"/>
      </rPr>
      <t>Minimum collateralised rating required</t>
    </r>
  </si>
  <si>
    <t xml:space="preserve">A-        </t>
  </si>
  <si>
    <t xml:space="preserve">BBB-      </t>
  </si>
  <si>
    <t xml:space="preserve">F3        </t>
  </si>
  <si>
    <t>"Eligible Swap Counterparty means any entity: (a) having (i) a rating of not less than the counterparty ratings for the S&amp;P Collateral Framework Option then in effect pursuant to the Swap Agreement; or (ii) having the Minimum S&amp;P Collateralised Counterparty Rating and posts collateral in the amount and manner set forth in the Swap Agreements or (iii) obtaining a guarantee from a party having the minimum required counterparty ratings for the S&amp;P Collateral Framework Option then in effect;
b)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Agreements or obtains a guarantee from a person having the ratings set forth in (i) above."</t>
  </si>
  <si>
    <t xml:space="preserve">Servicer (Collateral Increase Event)
</t>
  </si>
  <si>
    <t>VWFS (UK) Ltd (100% owned by VWFS AG)</t>
  </si>
  <si>
    <r>
      <rPr>
        <sz val="10"/>
        <color theme="1"/>
        <rFont val="Courier New"/>
        <family val="3"/>
      </rPr>
      <t xml:space="preserve">    </t>
    </r>
    <r>
      <rPr>
        <sz val="9"/>
        <color rgb="FF000000"/>
        <rFont val="Arial"/>
        <family val="2"/>
      </rPr>
      <t>Current rating (S&amp;P ratings** / Fitch ratings***)</t>
    </r>
  </si>
  <si>
    <t xml:space="preserve">BBB+      </t>
  </si>
  <si>
    <t xml:space="preserve">A-2       </t>
  </si>
  <si>
    <t xml:space="preserve">BBB       </t>
  </si>
  <si>
    <t xml:space="preserve">F2        </t>
  </si>
  <si>
    <t>If the VWFSUK required rating falls below the above mentioned minimum rating (Level I) VWFSUK, as the servicer, shall determine and provide the monthly collateral part 1 / part 2 as an additional security.</t>
  </si>
  <si>
    <t xml:space="preserve"> *Ratings last updated 01/2024</t>
  </si>
  <si>
    <t>**Rating of Volkswagen Financial Services AG</t>
  </si>
  <si>
    <t>***Rating of Volkswagen AG</t>
  </si>
  <si>
    <t>Information regarding the notes I</t>
  </si>
  <si>
    <t>Rating at Further Issue Date</t>
  </si>
  <si>
    <t>Class A Notes</t>
  </si>
  <si>
    <t>Series A 2020-1</t>
  </si>
  <si>
    <t>Class B Notes</t>
  </si>
  <si>
    <t>Series B 2020-1</t>
  </si>
  <si>
    <t>Standard &amp; Poors</t>
  </si>
  <si>
    <t>Fitch</t>
  </si>
  <si>
    <t>Current Rating</t>
  </si>
  <si>
    <t>Information on Notes</t>
  </si>
  <si>
    <t>Jun-31</t>
  </si>
  <si>
    <t>Scheduled Clean-Up Call</t>
  </si>
  <si>
    <t>ISIN</t>
  </si>
  <si>
    <t>XS2141588090</t>
  </si>
  <si>
    <t>XS2141588256</t>
  </si>
  <si>
    <t>Common code</t>
  </si>
  <si>
    <t>214158809</t>
  </si>
  <si>
    <t>214158825</t>
  </si>
  <si>
    <t xml:space="preserve">Nominal Amount </t>
  </si>
  <si>
    <t>Information on Interest</t>
  </si>
  <si>
    <t>Fixed/Floating</t>
  </si>
  <si>
    <t>floating</t>
  </si>
  <si>
    <t>Day count convention</t>
  </si>
  <si>
    <t>Actual/365</t>
  </si>
  <si>
    <t>Spread / Margin</t>
  </si>
  <si>
    <t>Index rate (Compounded Daily SONIA)</t>
  </si>
  <si>
    <t>Current Coupon</t>
  </si>
  <si>
    <t>Information regarding the notes II</t>
  </si>
  <si>
    <t>Interest Period</t>
  </si>
  <si>
    <t>25/01/2024 until 26/02/2024</t>
  </si>
  <si>
    <t>Index rate</t>
  </si>
  <si>
    <t>Compounded Daily SONIA</t>
  </si>
  <si>
    <t>Base interest rate</t>
  </si>
  <si>
    <t>Interest Payments</t>
  </si>
  <si>
    <t>Interest amount of the Monthly Period</t>
  </si>
  <si>
    <t>Interest paid</t>
  </si>
  <si>
    <t>Swap Payments / (Receipts)</t>
  </si>
  <si>
    <t>Swap Payments / (Receipts) for the Monthly Period</t>
  </si>
  <si>
    <t>Unpaid Interest</t>
  </si>
  <si>
    <t>Unpaid Interest of the Monthly Period</t>
  </si>
  <si>
    <t>Cumulative unpaid Interest</t>
  </si>
  <si>
    <t>Notes Balance</t>
  </si>
  <si>
    <t>Maximum Issuance Amount</t>
  </si>
  <si>
    <t>Notes balance as of the May 2023 Further Issue Date</t>
  </si>
  <si>
    <t>Notes balance as of the beginning of the Monthly Period</t>
  </si>
  <si>
    <t>Additional issue amount</t>
  </si>
  <si>
    <t>Redemption amount due to amortising series</t>
  </si>
  <si>
    <t>Term take out / redemption</t>
  </si>
  <si>
    <t>Notes Balance as of the end of the Monthly Period</t>
  </si>
  <si>
    <t>Payments to Investors per Series</t>
  </si>
  <si>
    <t>Interest per Series</t>
  </si>
  <si>
    <t>Principal repayment per Series</t>
  </si>
  <si>
    <t>Notes</t>
  </si>
  <si>
    <t>Number of Notes as of the beginning of the Monthly Period</t>
  </si>
  <si>
    <t>Increase of outstanding notes</t>
  </si>
  <si>
    <t>Reduction of outstanding notes from term take out</t>
  </si>
  <si>
    <t>Number of Notes as of the end of the Monthly Period</t>
  </si>
  <si>
    <t>Face value per note</t>
  </si>
  <si>
    <t>Balance per note</t>
  </si>
  <si>
    <t>Notes Factor</t>
  </si>
  <si>
    <t>Overcollateralisation Amount</t>
  </si>
  <si>
    <t>Total Class A Notes</t>
  </si>
  <si>
    <t>Total Class B Notes</t>
  </si>
  <si>
    <t xml:space="preserve">  Initial Overcollateralisation Amount</t>
  </si>
  <si>
    <t xml:space="preserve">  Initial Overcollateralisation Percentage</t>
  </si>
  <si>
    <t xml:space="preserve">  Current Overcollateralisation Amount</t>
  </si>
  <si>
    <t xml:space="preserve">  Current Overcollateralisation Percentage</t>
  </si>
  <si>
    <t xml:space="preserve">  Targeted Overcollateralisation Percentage (revolving / amortising period)</t>
  </si>
  <si>
    <t>30.8% / 33.8%</t>
  </si>
  <si>
    <t>22.9% / 25.9%</t>
  </si>
  <si>
    <t>Subordinated Loan</t>
  </si>
  <si>
    <t>Subordinated Loan  Balance</t>
  </si>
  <si>
    <t>Subordinated Loan Accrued Interest balance</t>
  </si>
  <si>
    <t>Subordinated Loan Accrued Interest compensation balance</t>
  </si>
  <si>
    <t>Subordinated Loan Capital + Accrued Interest + Compensation</t>
  </si>
  <si>
    <t>Balance as of the May 2023 Further Issue Date</t>
  </si>
  <si>
    <t xml:space="preserve"> Balance as of the beginning of the Monthly Period</t>
  </si>
  <si>
    <t xml:space="preserve">  Accrued Interest at end of Monthly Period</t>
  </si>
  <si>
    <t xml:space="preserve">  Interest paid in the Monthly Period</t>
  </si>
  <si>
    <t xml:space="preserve">  Redemption</t>
  </si>
  <si>
    <t xml:space="preserve">  Increase due to tap up</t>
  </si>
  <si>
    <t>Balance as of the end of the Monthly Period</t>
  </si>
  <si>
    <t>Credit Enhancement at Additional Cut-Off Date falling in April 2023</t>
  </si>
  <si>
    <t>Credit Enhancement Value</t>
  </si>
  <si>
    <r>
      <rPr>
        <sz val="9"/>
        <color rgb="FF000000"/>
        <rFont val="Arial"/>
        <family val="2"/>
      </rPr>
      <t xml:space="preserve">  </t>
    </r>
    <r>
      <rPr>
        <sz val="9"/>
        <color rgb="FF000000"/>
        <rFont val="Arial"/>
        <family val="2"/>
      </rPr>
      <t>Class B Notes</t>
    </r>
  </si>
  <si>
    <t xml:space="preserve">  Subordinated Loan</t>
  </si>
  <si>
    <t xml:space="preserve">  Overcollateralisation Amount</t>
  </si>
  <si>
    <t xml:space="preserve">  Cash Collateral Account</t>
  </si>
  <si>
    <t>Credit Enhancement as of the Monthly Period</t>
  </si>
  <si>
    <t>Subordinated Loan Balance</t>
  </si>
  <si>
    <t>Opening Overcollateralisation Amount for the Monthly Period</t>
  </si>
  <si>
    <t> Increase in Overcollateralisation Amount from Additional Receivables in the Monthly Period </t>
  </si>
  <si>
    <t>The excess of the Class A Available Redemption Collections less Subloan Accrued Interest Repaid from the Waterfall relating to the Monthly Period, over the reduction in the Aggregate Discounted Receivables Balance during the Monthly Period plus utilisation of Overcollateralisation Amount in the Monthly Period</t>
  </si>
  <si>
    <t>Subloan Accrued Interest Repaid from the Waterfall relating to prior periods</t>
  </si>
  <si>
    <t>Closing Overcollateralisation Amount</t>
  </si>
  <si>
    <t>Total Credit Enhancement for Class A Notes</t>
  </si>
  <si>
    <t>Total Credit Enhancement for Class B Notes</t>
  </si>
  <si>
    <t>Aggregate Discounted Receivables Balance at end of the Monthly Period</t>
  </si>
  <si>
    <t>Aggregate Discounted Receivables Balance Increase Amount</t>
  </si>
  <si>
    <t>Increase Amount</t>
  </si>
  <si>
    <t>Class A Aggregate Discounted Receivables Balance Increase Amount</t>
  </si>
  <si>
    <t>Class B Aggregate Discounted Receivables Balance Increase Amount</t>
  </si>
  <si>
    <t>Cash Collateral Account</t>
  </si>
  <si>
    <t>Cash Collateral Account (CCA)</t>
  </si>
  <si>
    <t>in GBP</t>
  </si>
  <si>
    <t>Cash Collateral Account at Additional Cut-Off Date falling in April 2023</t>
  </si>
  <si>
    <t>Thereof General Cash Reserve</t>
  </si>
  <si>
    <t>Thereof Interest Compensation Ledger</t>
  </si>
  <si>
    <t>Thereof Retained Profit Ledger</t>
  </si>
  <si>
    <t>Targeted balance</t>
  </si>
  <si>
    <t>Balance as of the beginning of the period</t>
  </si>
  <si>
    <t>Payments</t>
  </si>
  <si>
    <t>General payment from Cash Collateral Account</t>
  </si>
  <si>
    <t>General payment to Cash Collateral Account</t>
  </si>
  <si>
    <t>Interest payment to Cash Collateral Account</t>
  </si>
  <si>
    <t>Payment from Interest Compensation Ledger</t>
  </si>
  <si>
    <t>Payment to Interest Compensation Ledger</t>
  </si>
  <si>
    <t>Payment from Cash Collateral Account due to tap-up / TTO / Early Termination</t>
  </si>
  <si>
    <t>Payment to Cash Collateral Account due to tap-up / TTO / Early Termination</t>
  </si>
  <si>
    <t>Payment from Retained Profit Ledger</t>
  </si>
  <si>
    <t>Payment to Retained Profit Ledger</t>
  </si>
  <si>
    <t>General cash reserve in percent of total current note balance</t>
  </si>
  <si>
    <t>Minimum Specified General Cash Collateral Account Balance as a percentage of Nominal Amount of Notes</t>
  </si>
  <si>
    <t>Accrued Interest</t>
  </si>
  <si>
    <t>Swap fixing / Order of Priority</t>
  </si>
  <si>
    <t>Amortising interest rate swap </t>
  </si>
  <si>
    <t>Class A</t>
  </si>
  <si>
    <t>Class B</t>
  </si>
  <si>
    <t>Underlying principal for reporting period</t>
  </si>
  <si>
    <t>Paying leg</t>
  </si>
  <si>
    <t>Fixed interest rate</t>
  </si>
  <si>
    <t>Receiving leg</t>
  </si>
  <si>
    <t>Floating interest rate</t>
  </si>
  <si>
    <t>Net swap payments / (receipts)</t>
  </si>
  <si>
    <t>Available Distribution Amount Calculation</t>
  </si>
  <si>
    <t>Payment to Order of Priority Position</t>
  </si>
  <si>
    <t>Remaining amount</t>
  </si>
  <si>
    <t>(a) interest earned on the Distribution Account and the Accumulation Account</t>
  </si>
  <si>
    <t>(b) amounts received as Collections received or collected by the Servicer</t>
  </si>
  <si>
    <t>(c) payments from the Cash Collateral Account as provided for in clause 22.2 and 22.4 of the Trust Agreement</t>
  </si>
  <si>
    <t>(d) Net Swap Receipts under the Swap Agreements</t>
  </si>
  <si>
    <t>(e) where the relevant Swap Agreement has been terminated, amounts allocated in accordance with clause 20.8 of the Trust Agreement;</t>
  </si>
  <si>
    <t>(f) in the case of the occurrence of an Early Amortisation Event or after the end of the Revolving Period, transfers from the Accumulation Account to the Distribution Account pursuant to the Trust Agreement</t>
  </si>
  <si>
    <t>(g) the Buffer Release Amount to be paid to VWFS, provided that no Insolvency Event occurred in respect of VWFS</t>
  </si>
  <si>
    <t>(h) the amounts standing to the credit of the Accumulation Account after the proceeding Payment Date</t>
  </si>
  <si>
    <t>(i) any amounts provided for or converted into another currency which are not used and reconverted (if applicable) in accordance with clause 21.7 (Order of Priority) of the Trust Agreement</t>
  </si>
  <si>
    <t>(j) the Interest Compensation Order of Priority Amount</t>
  </si>
  <si>
    <t>(k) the Interest Compensation Amount</t>
  </si>
  <si>
    <t>(l) having calculated the amounts from (a) to (k) above, any positive differential on such Payment Date between the Interest Compensation Amount and the Interest Compensation Order of Priority Amount to be characterised as Buffer Top-Up Amount</t>
  </si>
  <si>
    <t>Order of Priority</t>
  </si>
  <si>
    <t>Available Distribution Amount</t>
  </si>
  <si>
    <t>(a) amounts payable in respect of taxes (if any) by the Issuer</t>
  </si>
  <si>
    <t>(b) amounts (excluding any payments under the Trustee Claim) payable (i) to the Security Trustee under the Trust Agreement or the Deed of Charge and Assignment and (ii) pari passu to any successor of the Security Trustee (if applicable) appointed pursuant to clauses 30 (Termination by the Security Trustee for Good Cause) and 31 (Replacement of the Security Trustee) of the Trust Agreement or under any agreement replacing the Trust Agreement</t>
  </si>
  <si>
    <t>(c) to the Servicer the Servicer Fee</t>
  </si>
  <si>
    <t>(d) amounts payable (i) to the directors of the Issuer; (ii) to the Corporate Services Provider under the Corporate Services Agreement; (iii) to each Agent under the Agency Agreement; (iv) to the Account Bank and the Cash Administrator under the Account Agreement; (v) to the Rating Agencies the fees for the monitoring of the Issue; (vi) to the Lead Manager under the Note Purchase Agreement; (vii) to the Data Protection Trustee under the Data Protection Trust Agreement; (viii) to the Issuer in respect of other administration costs and expenses of the Issuer, including, without limitation, any costs relating to the listing of the Notes on the official list of the Luxembourg Stock Exchange, any costs relating to any auditors fees, any tax filing fees and any annual return or exempt company status fees and any Administrator Recovery Incentive; and (ix) to the Issuer the Retained Profit Amount to be credited to the Retained Profit Ledger;</t>
  </si>
  <si>
    <t>(e) amounts payable by the Issuer to the (respective) Swap Counterparty in respect of any Net Swap Payments or any Swap Termination Payments under the Swap Agreement</t>
  </si>
  <si>
    <t>(f) amounts payable in respect of (a) interest accrued during the immediately preceding Interest Period on the Class A Notes plus (b) Interest Shortfalls (if any) on the Class A Notes</t>
  </si>
  <si>
    <t>(g) amounts payable in respect of (a) interest accrued during the immediately preceding Interest Period on the Class B Notes plus (b) Interest Shortfalls (if any) on the Class B Notes</t>
  </si>
  <si>
    <t>(h) to the Cash Collateral Account, until the General Cash Collateral Amount is equal to the Specified Cash Collateral Account Balance</t>
  </si>
  <si>
    <t>(i) (1) the Class A Amortisation Amount to each Amortising Series of Class A Notes and (2) an amount no less than zero equal to the Class A Accumulation Amount</t>
  </si>
  <si>
    <t>(j) (1) the Class B Amortisation Amount to each Amortising Series of Class B Notes and (2) an amount no less than zero equal to the Class B Accumulation Amount</t>
  </si>
  <si>
    <t>(k) any payments under the Swap Agreements other than those made under item fifth above</t>
  </si>
  <si>
    <t>(l) to the Subordinated Lender amounts payable in respect of accrued and unpaid interest on the Subordinated Loan (including, without limitation, overdue interest)</t>
  </si>
  <si>
    <t>(m) to the Subordinated Lender, principal amounts until the aggregate principal amount of the Subordinated Loan has been reduced to zero</t>
  </si>
  <si>
    <t>(n) to pay all remaining excess to VWFS by way of a final success fee</t>
  </si>
  <si>
    <t>Distribution of Cash Collateral Account Surplus</t>
  </si>
  <si>
    <t xml:space="preserve">(i) to the Subordinated Lender amounts payable in respect of accrued and unpaid interest on the Subordinated Loan </t>
  </si>
  <si>
    <t>(ii) to the Subordinated Lender, until the aggregate principal amount of the Subordinated Loan has been reduced to zero</t>
  </si>
  <si>
    <t>(iii) to pay all remaining excess to VWFS by way of a final success fee</t>
  </si>
  <si>
    <t>Retention of net economic interest</t>
  </si>
  <si>
    <t>Retention amount at Additional Cut-Off Date falling in April 2023</t>
  </si>
  <si>
    <t>Type of asset</t>
  </si>
  <si>
    <t>Nominal Amount</t>
  </si>
  <si>
    <t>Percentage of Total Nominal Amount</t>
  </si>
  <si>
    <t xml:space="preserve">  Portfolio sold to SPV</t>
  </si>
  <si>
    <t>60,169</t>
  </si>
  <si>
    <t xml:space="preserve">  Retention of VWFS</t>
  </si>
  <si>
    <t>3,264</t>
  </si>
  <si>
    <t>63,433</t>
  </si>
  <si>
    <t>Retention amounts</t>
  </si>
  <si>
    <t>Percentage of Securitized Nominal Amount</t>
  </si>
  <si>
    <t xml:space="preserve">  Minimum retention</t>
  </si>
  <si>
    <t xml:space="preserve">  Actual retention</t>
  </si>
  <si>
    <t xml:space="preserve"> Retention amount at the end of Monthly Period</t>
  </si>
  <si>
    <t>63,706</t>
  </si>
  <si>
    <t>3,487</t>
  </si>
  <si>
    <t>67,193</t>
  </si>
  <si>
    <t>In its capacity as originator and original lender, Volkswagen Financial Services UK Ltd complies with the retention requirements of a material net economic interest in accordance with Article 6 (3) (c) EU Securitisation Regulation and Article 6 (3) (c) of UK Securitisation Regulation and in each case the corresponding delegated regulation 625/2014.</t>
  </si>
  <si>
    <t>By adhering to option c) of the directive, Volkswagen Financial Services UK Limited will keep the exposures designated for retention on its balance sheet on an ongoing basis.</t>
  </si>
  <si>
    <t>The latest end of month level of retention will be published on a monthly basis within the investor report.</t>
  </si>
  <si>
    <t>Overview of Outstanding Contracts</t>
  </si>
  <si>
    <t>Development of outstanding pool during the Monthly Period</t>
  </si>
  <si>
    <t>Outstanding Nominal Amount</t>
  </si>
  <si>
    <t>Aggregate Discounted Receivables Balance for the Previous Monthly Period before purchase of Additional Receivables</t>
  </si>
  <si>
    <t>Aggregate Discounted Receivables Balance of Additional Receivables added in the Previous Monthly Period</t>
  </si>
  <si>
    <t>Aggregate Discounted Receivables Balance for the Previous Monthly Period after purchase of Additional Receivables</t>
  </si>
  <si>
    <t>Principal Collections in the Monthly Period / Defaulted Receivables &amp; other Ineligible Receivables</t>
  </si>
  <si>
    <t>Aggregate Discounted Receivables Balance at the end of the Monthly Period before purchase of Additional Receivables</t>
  </si>
  <si>
    <t>Additional Receivables at this Cut-Off Date (top up)</t>
  </si>
  <si>
    <t>Additional Receivables at this Cut-Off Date (tap up)</t>
  </si>
  <si>
    <t>Aggregate Discounted Receivables Balance at this Cut-Off Date</t>
  </si>
  <si>
    <t>Collections by status</t>
  </si>
  <si>
    <t>Collections</t>
  </si>
  <si>
    <t>Current</t>
  </si>
  <si>
    <t>Delinquent</t>
  </si>
  <si>
    <t>Defaulted</t>
  </si>
  <si>
    <t>End of term</t>
  </si>
  <si>
    <t>Early settlement</t>
  </si>
  <si>
    <t>Non-Conforming / Repurchased</t>
  </si>
  <si>
    <t>Write-off</t>
  </si>
  <si>
    <t>Total Portfolio as of Additional Cut-Off Date falling in April 2023</t>
  </si>
  <si>
    <t>Type of Contract</t>
  </si>
  <si>
    <t>Customer Type</t>
  </si>
  <si>
    <t>Hire Purchase</t>
  </si>
  <si>
    <t>PCP</t>
  </si>
  <si>
    <t>LP</t>
  </si>
  <si>
    <t>New</t>
  </si>
  <si>
    <t>Used</t>
  </si>
  <si>
    <t>Retail</t>
  </si>
  <si>
    <t>Corporate</t>
  </si>
  <si>
    <t>Contract status development I</t>
  </si>
  <si>
    <r>
      <rPr>
        <b/>
        <sz val="9"/>
        <color rgb="FFFFFFFF"/>
        <rFont val="Arial"/>
        <family val="2"/>
      </rPr>
      <t xml:space="preserve">Number of 
</t>
    </r>
    <r>
      <rPr>
        <b/>
        <sz val="9"/>
        <color rgb="FFFFFFFF"/>
        <rFont val="Arial"/>
        <family val="2"/>
      </rPr>
      <t>Contracts</t>
    </r>
  </si>
  <si>
    <t>Terminated</t>
  </si>
  <si>
    <t>Total portfolio as of current period</t>
  </si>
  <si>
    <t>Contract status development II</t>
  </si>
  <si>
    <t>Contract status development III</t>
  </si>
  <si>
    <t>Contract status as of the end of the current period</t>
  </si>
  <si>
    <t>Contract status as of the beginning of the period</t>
  </si>
  <si>
    <t>Top/Tap-Up Contracts</t>
  </si>
  <si>
    <t>Delinquencies &amp; Defaults I</t>
  </si>
  <si>
    <t>Delinquent Receivables</t>
  </si>
  <si>
    <t>Days In Arrears</t>
  </si>
  <si>
    <t>Percentage of Contracts</t>
  </si>
  <si>
    <t>Percentage of Aggregate Discounted Receivables Balance</t>
  </si>
  <si>
    <t>Value of Arrears</t>
  </si>
  <si>
    <t>&gt; 30 &lt;= 60</t>
  </si>
  <si>
    <t>&gt; 60 &lt;= 90</t>
  </si>
  <si>
    <t>&gt; 90 &lt;= 120</t>
  </si>
  <si>
    <t>&gt; 120 &lt;= 150</t>
  </si>
  <si>
    <t>&gt; 150 &lt;= 180</t>
  </si>
  <si>
    <t>&gt; 180</t>
  </si>
  <si>
    <t>End of Term &amp; Early Settlements</t>
  </si>
  <si>
    <t>NB: The table below is not included in the delinquencies graph above. This information is included in the graphs on the 'Delinquencies &amp; Defaults II' page of the Investor Report.</t>
  </si>
  <si>
    <t>Days in Arrears</t>
  </si>
  <si>
    <t>&gt; 0 &lt;= 30</t>
  </si>
  <si>
    <t>Defaulted Receivables</t>
  </si>
  <si>
    <t>Asset In Stock</t>
  </si>
  <si>
    <t>Delinquencies &amp; Defaults II</t>
  </si>
  <si>
    <t>Delinquent Receivables, End of Term, Early Settlements &amp; Defaulted</t>
  </si>
  <si>
    <r>
      <t xml:space="preserve">
</t>
    </r>
    <r>
      <rPr>
        <b/>
        <sz val="12"/>
        <color rgb="FF000000"/>
        <rFont val="Arial"/>
        <family val="2"/>
      </rPr>
      <t>Defaulted Receivables &amp; Recoveries</t>
    </r>
  </si>
  <si>
    <t>Outstanding Nominal Amount at Date of Default</t>
  </si>
  <si>
    <t>Outstanding Discounted Receivables Balance at Date of Default</t>
  </si>
  <si>
    <t>Total recoveries</t>
  </si>
  <si>
    <t>Total Written-Off Purchased Receivables (Nominal)</t>
  </si>
  <si>
    <t>Total Written-Off Purchased Receivables (Discounted)</t>
  </si>
  <si>
    <t>Outstanding Nominal Amount at end of Monthly Period</t>
  </si>
  <si>
    <t>Outstanding Discounted Receivables Balance at end of Monthly Period</t>
  </si>
  <si>
    <t>Total Hire Purchase</t>
  </si>
  <si>
    <t>Lease Purchase</t>
  </si>
  <si>
    <t>Total Lease Purchase</t>
  </si>
  <si>
    <t>Total PCP</t>
  </si>
  <si>
    <t>Charged-Off Amounts</t>
  </si>
  <si>
    <t>Charged-Off Receivables</t>
  </si>
  <si>
    <t>Charged-Off Amount net of recoveries</t>
  </si>
  <si>
    <t>31/10/2023</t>
  </si>
  <si>
    <t>0.00168%</t>
  </si>
  <si>
    <t>30/09/2023</t>
  </si>
  <si>
    <t>-0.00604%</t>
  </si>
  <si>
    <t>31/08/2023</t>
  </si>
  <si>
    <t>0.01392%</t>
  </si>
  <si>
    <t>31/07/2023</t>
  </si>
  <si>
    <t>0.00114%</t>
  </si>
  <si>
    <t>30/06/2023</t>
  </si>
  <si>
    <t>-0.00062%</t>
  </si>
  <si>
    <t>31/05/2023</t>
  </si>
  <si>
    <t>-0.00146%</t>
  </si>
  <si>
    <t>-0.00241%</t>
  </si>
  <si>
    <t>31/03/2023</t>
  </si>
  <si>
    <t>-0.00664%</t>
  </si>
  <si>
    <t>28/02/2023</t>
  </si>
  <si>
    <t>0.04308%</t>
  </si>
  <si>
    <t>Cumulative</t>
  </si>
  <si>
    <t>31/01/2023</t>
  </si>
  <si>
    <t>31/12/2022</t>
  </si>
  <si>
    <t>30/11/2022</t>
  </si>
  <si>
    <t>31/10/2022</t>
  </si>
  <si>
    <t>30/09/2022</t>
  </si>
  <si>
    <t>31/08/2022</t>
  </si>
  <si>
    <t>31/07/2022</t>
  </si>
  <si>
    <t>30/06/2022</t>
  </si>
  <si>
    <t>31/05/2022</t>
  </si>
  <si>
    <t>30/04/2022</t>
  </si>
  <si>
    <t>31/03/2022</t>
  </si>
  <si>
    <t>28/02/2022</t>
  </si>
  <si>
    <t>31/01/2022</t>
  </si>
  <si>
    <t>31/12/2021</t>
  </si>
  <si>
    <t>30/11/2021</t>
  </si>
  <si>
    <t>31/10/2021</t>
  </si>
  <si>
    <t>30/09/2021</t>
  </si>
  <si>
    <t>31/08/2021</t>
  </si>
  <si>
    <t>31/07/2021</t>
  </si>
  <si>
    <t>30/06/2021</t>
  </si>
  <si>
    <t>31/05/2021</t>
  </si>
  <si>
    <t>30/04/2021</t>
  </si>
  <si>
    <t>31/03/2021</t>
  </si>
  <si>
    <t>28/02/2021</t>
  </si>
  <si>
    <t>31/01/2021</t>
  </si>
  <si>
    <t>31/12/2020</t>
  </si>
  <si>
    <t>30/11/2020</t>
  </si>
  <si>
    <t>31/10/2020</t>
  </si>
  <si>
    <t>30/09/2020</t>
  </si>
  <si>
    <t>31/08/2020</t>
  </si>
  <si>
    <t>31/07/2020</t>
  </si>
  <si>
    <t>30/06/2020</t>
  </si>
  <si>
    <t>31/05/2020</t>
  </si>
  <si>
    <t>30/04/2020</t>
  </si>
  <si>
    <t>Cumulative Total</t>
  </si>
  <si>
    <t>Discounted Receivables Balance as of previous Monthly Period</t>
  </si>
  <si>
    <t>Periodic CPR</t>
  </si>
  <si>
    <t>Annualised CPR</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</si>
  <si>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</si>
  <si>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Pool Data I</t>
  </si>
  <si>
    <t>Total Portfolio</t>
  </si>
  <si>
    <t>Distribution by Payment Type</t>
  </si>
  <si>
    <t>Direct Debit</t>
  </si>
  <si>
    <t>Others</t>
  </si>
  <si>
    <t>Distribution by Contract Concentration</t>
  </si>
  <si>
    <t>2 - 10</t>
  </si>
  <si>
    <t>11 - 20</t>
  </si>
  <si>
    <t>21 - 50</t>
  </si>
  <si>
    <t>&gt;50</t>
  </si>
  <si>
    <t>Distribution by Largest Obligor</t>
  </si>
  <si>
    <t>Maximum Discounted Receivables Balance per Obligor</t>
  </si>
  <si>
    <t>Pool Data II</t>
  </si>
  <si>
    <t>Distribution by Discounted Receivables Balance</t>
  </si>
  <si>
    <t>0 - 5,000</t>
  </si>
  <si>
    <t>5,001 - 10,000</t>
  </si>
  <si>
    <t>10,001 - 15,000</t>
  </si>
  <si>
    <t>15,001 - 20,000</t>
  </si>
  <si>
    <t>20,001 - 25,000</t>
  </si>
  <si>
    <t>25,001 - 30000</t>
  </si>
  <si>
    <t>&gt; 30,000</t>
  </si>
  <si>
    <t>Statistics</t>
  </si>
  <si>
    <t>Minimum Discounted Receivables Balance</t>
  </si>
  <si>
    <t>Maximum Discounted Receivables Balance</t>
  </si>
  <si>
    <t>Average Discounted Receivables Balance</t>
  </si>
  <si>
    <t>Distribution by Original Balance</t>
  </si>
  <si>
    <t>25,001 - 30,000</t>
  </si>
  <si>
    <t>Minimum Original Balance</t>
  </si>
  <si>
    <t>Maximum Original Balance</t>
  </si>
  <si>
    <t>Average Original Balance</t>
  </si>
  <si>
    <t>Distribution by Outstanding Nominal Balance</t>
  </si>
  <si>
    <t>Minimum Outstanding Nominal Balance</t>
  </si>
  <si>
    <t>Maximum Outstanding Nominal Balance</t>
  </si>
  <si>
    <t>Average Outstanding Nominal Balance</t>
  </si>
  <si>
    <t>Pool Data III</t>
  </si>
  <si>
    <t>Distribution by Remaining Term (Months)</t>
  </si>
  <si>
    <t>01 - 12</t>
  </si>
  <si>
    <t>13 - 24</t>
  </si>
  <si>
    <t>25 - 36</t>
  </si>
  <si>
    <t>37 - 48</t>
  </si>
  <si>
    <t>49 - 60</t>
  </si>
  <si>
    <t>61 - 72</t>
  </si>
  <si>
    <t>&gt;72</t>
  </si>
  <si>
    <t>Minimum Remaining Term (Months)</t>
  </si>
  <si>
    <t>Maximum Remaining Term (Months)</t>
  </si>
  <si>
    <t>Weighted Average Remaining Term (Months)</t>
  </si>
  <si>
    <t>Distribution by Original Term (Months)</t>
  </si>
  <si>
    <t>Minimum Original Term (Months)</t>
  </si>
  <si>
    <t>Maximum Original Term (Months)</t>
  </si>
  <si>
    <t>Weighted Average Original Term (Months)</t>
  </si>
  <si>
    <t>Distribution by Seasoning (Months)</t>
  </si>
  <si>
    <t>Minimum Seasoning (Months)</t>
  </si>
  <si>
    <t>Maximum Seasoning (Months)</t>
  </si>
  <si>
    <t>Weighted Average Seasoning (Months)</t>
  </si>
  <si>
    <t>Pool Data IV</t>
  </si>
  <si>
    <t>Distribution by Brand</t>
  </si>
  <si>
    <t>Audi</t>
  </si>
  <si>
    <t>Bentley</t>
  </si>
  <si>
    <t>Cupra</t>
  </si>
  <si>
    <t>Lamborghini</t>
  </si>
  <si>
    <t>Other brands</t>
  </si>
  <si>
    <t>Porsche</t>
  </si>
  <si>
    <t>Seat</t>
  </si>
  <si>
    <t>Skoda</t>
  </si>
  <si>
    <t>Volkswagen</t>
  </si>
  <si>
    <t>Distribution by geographic distribution</t>
  </si>
  <si>
    <t>East (England)</t>
  </si>
  <si>
    <t>East Midlands (England)</t>
  </si>
  <si>
    <t>London</t>
  </si>
  <si>
    <t>North East (England)</t>
  </si>
  <si>
    <t>North West (England)</t>
  </si>
  <si>
    <t>Northern Ireland</t>
  </si>
  <si>
    <t>Not Available</t>
  </si>
  <si>
    <t>Scotland</t>
  </si>
  <si>
    <t>South East (England)</t>
  </si>
  <si>
    <t>South West (England)</t>
  </si>
  <si>
    <t>Wales</t>
  </si>
  <si>
    <t>West Midlands (England)</t>
  </si>
  <si>
    <t>Yorkshire and The Humber</t>
  </si>
  <si>
    <t>Distribution of Balloon Payments by Remaining Term</t>
  </si>
  <si>
    <t>&lt; 6</t>
  </si>
  <si>
    <t>6 - 10</t>
  </si>
  <si>
    <t>11 - 15</t>
  </si>
  <si>
    <t>16 - 20</t>
  </si>
  <si>
    <t>21 - 25</t>
  </si>
  <si>
    <t>26 - 30</t>
  </si>
  <si>
    <t>31 - 35</t>
  </si>
  <si>
    <t>36 - 40</t>
  </si>
  <si>
    <t>41 - 45</t>
  </si>
  <si>
    <t>46 - 50</t>
  </si>
  <si>
    <t>51 - 55</t>
  </si>
  <si>
    <t>56 - 60</t>
  </si>
  <si>
    <t>&gt; 60</t>
  </si>
  <si>
    <t>Pool Data V</t>
  </si>
  <si>
    <t>Distribution by Brand &amp; Model</t>
  </si>
  <si>
    <t>Model</t>
  </si>
  <si>
    <t>A1</t>
  </si>
  <si>
    <t>A3</t>
  </si>
  <si>
    <t>A4</t>
  </si>
  <si>
    <t>A4 ALLROAD</t>
  </si>
  <si>
    <t>A5</t>
  </si>
  <si>
    <t>A6</t>
  </si>
  <si>
    <t>A6 ALLROAD</t>
  </si>
  <si>
    <t>A7</t>
  </si>
  <si>
    <t>A8</t>
  </si>
  <si>
    <t>E-TRON</t>
  </si>
  <si>
    <t>E-TRON GT</t>
  </si>
  <si>
    <t>Q2</t>
  </si>
  <si>
    <t>Q3</t>
  </si>
  <si>
    <t>Q4</t>
  </si>
  <si>
    <t>Q5</t>
  </si>
  <si>
    <t>Q7</t>
  </si>
  <si>
    <t>Q8</t>
  </si>
  <si>
    <t>R8</t>
  </si>
  <si>
    <t>RS 7</t>
  </si>
  <si>
    <t>RS E-TRON GT</t>
  </si>
  <si>
    <t>RS Q3</t>
  </si>
  <si>
    <t>RS Q8</t>
  </si>
  <si>
    <t>RS3</t>
  </si>
  <si>
    <t>RS4</t>
  </si>
  <si>
    <t>RS5</t>
  </si>
  <si>
    <t>RS6</t>
  </si>
  <si>
    <t>TT</t>
  </si>
  <si>
    <t>Sub-Total Audi</t>
  </si>
  <si>
    <t>BENTAYGA</t>
  </si>
  <si>
    <t>CONTINENTAL GT</t>
  </si>
  <si>
    <t>CONTINENTAL GTC</t>
  </si>
  <si>
    <t>FLYING SPUR</t>
  </si>
  <si>
    <t>MULSANNE</t>
  </si>
  <si>
    <t>Sub-Total Bentley</t>
  </si>
  <si>
    <t>ATECA</t>
  </si>
  <si>
    <t>BORN</t>
  </si>
  <si>
    <t>FORMENTOR</t>
  </si>
  <si>
    <t>LEON</t>
  </si>
  <si>
    <t>Sub-Total Cupra</t>
  </si>
  <si>
    <t>AVENTADOR</t>
  </si>
  <si>
    <t>HURACAN</t>
  </si>
  <si>
    <t>URUS</t>
  </si>
  <si>
    <t>Sub-Total Lamborghini</t>
  </si>
  <si>
    <t>Sub-Total Other brands</t>
  </si>
  <si>
    <t>718</t>
  </si>
  <si>
    <t>911</t>
  </si>
  <si>
    <t>BOXSTER</t>
  </si>
  <si>
    <t>CAYENNE</t>
  </si>
  <si>
    <t>CAYMAN</t>
  </si>
  <si>
    <t>MACAN</t>
  </si>
  <si>
    <t>PANAMERA</t>
  </si>
  <si>
    <t>TAYCAN</t>
  </si>
  <si>
    <t>Sub-Total Porsche</t>
  </si>
  <si>
    <t>ALHAMBRA</t>
  </si>
  <si>
    <t>ARONA</t>
  </si>
  <si>
    <t>CUPRA ATECA</t>
  </si>
  <si>
    <t>CUPRA LEON</t>
  </si>
  <si>
    <t>IBIZA</t>
  </si>
  <si>
    <t>LEON X-PERIENCE</t>
  </si>
  <si>
    <t>MII</t>
  </si>
  <si>
    <t>TARRACO</t>
  </si>
  <si>
    <t>TOLEDO</t>
  </si>
  <si>
    <t>Sub-Total Seat</t>
  </si>
  <si>
    <t>CITIGO</t>
  </si>
  <si>
    <t>ENYAQ</t>
  </si>
  <si>
    <t>FABIA</t>
  </si>
  <si>
    <t>KAMIQ</t>
  </si>
  <si>
    <t>KAROQ</t>
  </si>
  <si>
    <t>KODIAQ</t>
  </si>
  <si>
    <t>OCTAVIA</t>
  </si>
  <si>
    <t>RAPID</t>
  </si>
  <si>
    <t>RAPID SPACEBACK</t>
  </si>
  <si>
    <t>ROOMSTER</t>
  </si>
  <si>
    <t>SCALA</t>
  </si>
  <si>
    <t>SUPERB</t>
  </si>
  <si>
    <t>YETI</t>
  </si>
  <si>
    <t>YETI OUTDOOR</t>
  </si>
  <si>
    <t>Sub-Total Skoda</t>
  </si>
  <si>
    <t>AMAROK</t>
  </si>
  <si>
    <t>ARTEON</t>
  </si>
  <si>
    <t>BEETLE</t>
  </si>
  <si>
    <t>CADDY</t>
  </si>
  <si>
    <t>CADDY CALIFORNIA MAXI</t>
  </si>
  <si>
    <t>CADDY MAXI</t>
  </si>
  <si>
    <t>CADDY MAXI C20</t>
  </si>
  <si>
    <t>California</t>
  </si>
  <si>
    <t>Caravelle</t>
  </si>
  <si>
    <t>CC</t>
  </si>
  <si>
    <t>CRAFTER</t>
  </si>
  <si>
    <t>GOLF</t>
  </si>
  <si>
    <t>GOLF ALLTRACK</t>
  </si>
  <si>
    <t>GOLF SV</t>
  </si>
  <si>
    <t>GRAND CALIFORNIA</t>
  </si>
  <si>
    <t>ID.3</t>
  </si>
  <si>
    <t>ID.4</t>
  </si>
  <si>
    <t>ID.5</t>
  </si>
  <si>
    <t>ID.BUZZ</t>
  </si>
  <si>
    <t>JETTA</t>
  </si>
  <si>
    <t>MULTIVAN</t>
  </si>
  <si>
    <t>PASSAT</t>
  </si>
  <si>
    <t>PASSAT ALLTRACK</t>
  </si>
  <si>
    <t>POLO</t>
  </si>
  <si>
    <t>Scirocco</t>
  </si>
  <si>
    <t>SHARAN</t>
  </si>
  <si>
    <t>TAIGO</t>
  </si>
  <si>
    <t>T-CROSS</t>
  </si>
  <si>
    <t>TIGUAN</t>
  </si>
  <si>
    <t>TIGUAN ALLSPACE</t>
  </si>
  <si>
    <t>TOUAREG</t>
  </si>
  <si>
    <t>TOURAN</t>
  </si>
  <si>
    <t>TRANSPORTER</t>
  </si>
  <si>
    <t>TRANSPORTER SHUTTLE</t>
  </si>
  <si>
    <t>T-ROC</t>
  </si>
  <si>
    <t>UP</t>
  </si>
  <si>
    <t>Sub-Total Volkswagen</t>
  </si>
  <si>
    <t>Pool Data VI</t>
  </si>
  <si>
    <t>Distribution by Fuel Type</t>
  </si>
  <si>
    <t>Battery Electric</t>
  </si>
  <si>
    <t>Diesel</t>
  </si>
  <si>
    <t>Hybrid</t>
  </si>
  <si>
    <t>Petrol</t>
  </si>
  <si>
    <t>Arrangements to Pay</t>
  </si>
  <si>
    <t>ATP in place</t>
  </si>
  <si>
    <t>No ATP</t>
  </si>
  <si>
    <t>Payment Holiday Status</t>
  </si>
  <si>
    <t>No Payment Holiday</t>
  </si>
  <si>
    <t xml:space="preserve">Payment Holiday With No Term Extension </t>
  </si>
  <si>
    <t xml:space="preserve">Payment Holiday With Term Extension </t>
  </si>
  <si>
    <t>Interest Rate Paid by Obligor</t>
  </si>
  <si>
    <t>&lt;= 0.49%</t>
  </si>
  <si>
    <t>0.50% - 0.99%</t>
  </si>
  <si>
    <t>1.00% - 1.49%</t>
  </si>
  <si>
    <t>1.50% - 1.99%</t>
  </si>
  <si>
    <t>2.00% - 2.49%</t>
  </si>
  <si>
    <t>2.50% - 2.99%</t>
  </si>
  <si>
    <t>3.00% - 3.49%</t>
  </si>
  <si>
    <t>3.50% - 3.99%</t>
  </si>
  <si>
    <t>4.00% - 4.49%</t>
  </si>
  <si>
    <t>4.50% - 4.99%</t>
  </si>
  <si>
    <t>5.00% - 5.49%</t>
  </si>
  <si>
    <t>5.50% - 5.99%</t>
  </si>
  <si>
    <t>6.00% - 6.49%</t>
  </si>
  <si>
    <t>6.50% - 6.99%</t>
  </si>
  <si>
    <t>7.00% - 7.49%</t>
  </si>
  <si>
    <t>7.50% - 7.99%</t>
  </si>
  <si>
    <t>8.00% - 8.49%</t>
  </si>
  <si>
    <t>8.50% - 8.99%</t>
  </si>
  <si>
    <t>9.00% - 9.49%</t>
  </si>
  <si>
    <t>9.50% - 9.99%</t>
  </si>
  <si>
    <t>&gt;= 10.00%</t>
  </si>
  <si>
    <t xml:space="preserve">Minimum Interest Rate </t>
  </si>
  <si>
    <t xml:space="preserve">Maximum Interest Rate </t>
  </si>
  <si>
    <t xml:space="preserve">Weighted Average Interest Rate </t>
  </si>
  <si>
    <t>Distribution by Down Payment</t>
  </si>
  <si>
    <t>No Down Payment</t>
  </si>
  <si>
    <t>&lt;= 1,000</t>
  </si>
  <si>
    <t>1,000 - 2,000</t>
  </si>
  <si>
    <t>2,000 - 3,000</t>
  </si>
  <si>
    <t>3,000 - 4,000</t>
  </si>
  <si>
    <t>4,000 - 5,000</t>
  </si>
  <si>
    <t>5,000 - 6,000</t>
  </si>
  <si>
    <t>6,000 - 7,000</t>
  </si>
  <si>
    <t>7,000 - 8,000</t>
  </si>
  <si>
    <t>8,000 - 9,000</t>
  </si>
  <si>
    <t>9,000 - 10,000</t>
  </si>
  <si>
    <t>10,000 - 11,000</t>
  </si>
  <si>
    <t>11,000 - 12,000</t>
  </si>
  <si>
    <t>12,000 - 13,000</t>
  </si>
  <si>
    <t>13,000 - 14,000</t>
  </si>
  <si>
    <t>14,000 - 15,000</t>
  </si>
  <si>
    <t>&gt; 15,000</t>
  </si>
  <si>
    <t>Minimum Down Payment</t>
  </si>
  <si>
    <t>Maximum Down Payment</t>
  </si>
  <si>
    <t>Average Down Payment (Customers who made a Down Payment)</t>
  </si>
  <si>
    <t>Average Down Payment (Total)</t>
  </si>
  <si>
    <t>Specific Supplementary UK Information</t>
  </si>
  <si>
    <t>Event Detailed Calculations</t>
  </si>
  <si>
    <t>Period Number</t>
  </si>
  <si>
    <t>Charged-Off Amount in the Monthly Period</t>
  </si>
  <si>
    <t>Hostile Termination Disposals</t>
  </si>
  <si>
    <t>Hostile Termination Recoveries</t>
  </si>
  <si>
    <t>Hostile Termination (Profit) / Losses</t>
  </si>
  <si>
    <t>Hostile Termination Monthly Recovery Rate</t>
  </si>
  <si>
    <t>Hostile Termination Cumulative Recovery Rate</t>
  </si>
  <si>
    <t>PCP Return Disposals</t>
  </si>
  <si>
    <t>PCP Return Recoveries</t>
  </si>
  <si>
    <t>PCP Return (Profit) / Losses</t>
  </si>
  <si>
    <t>PCP Return Monthly Recovery Rate</t>
  </si>
  <si>
    <t>PCP Return Cumulative Recovery Rate</t>
  </si>
  <si>
    <t>Voluntary Termination Disposals</t>
  </si>
  <si>
    <t>Voluntary Termination Recoveries</t>
  </si>
  <si>
    <t>Voluntary Termination (Profit) / Losses</t>
  </si>
  <si>
    <t>Voluntary Termination Monthly Recovery Rate</t>
  </si>
  <si>
    <t>Voluntary Termination Cumulative Recovery Rate</t>
  </si>
  <si>
    <t>Total Loss on Disposal of Assets</t>
  </si>
  <si>
    <t>Net Write-Off</t>
  </si>
  <si>
    <t>Gross Exposures</t>
  </si>
  <si>
    <t>Recoveries</t>
  </si>
  <si>
    <t>Total Charged-Off Amounts in the Monthly Period</t>
  </si>
  <si>
    <t>(0.00179%)</t>
  </si>
  <si>
    <t>NET LOSS AVG CUM</t>
  </si>
  <si>
    <t>Terminated Receivable / Defaulted Receivable</t>
  </si>
  <si>
    <t>Late Delinquent Receivable (more than 180 days overdue)</t>
  </si>
  <si>
    <t>Pool Performance Event Data</t>
  </si>
  <si>
    <t>Aggregated Discounted Balance at the start of the Monthly Period</t>
  </si>
  <si>
    <t>Early Settlements</t>
  </si>
  <si>
    <t>HP</t>
  </si>
  <si>
    <t>Early Settlement</t>
  </si>
  <si>
    <t>Hostile Terminations</t>
  </si>
  <si>
    <t>Hostile Terminations Cumulative</t>
  </si>
  <si>
    <t>Voluntary Terminations</t>
  </si>
  <si>
    <t>Voluntary Terminations Cumulative</t>
  </si>
  <si>
    <t>Value of Terminated Receivables excluding RV Events in the Monthly Period</t>
  </si>
  <si>
    <t>Recoveries on Terminated Receivables excluding RV Events in the Monthly Period</t>
  </si>
  <si>
    <t>Pool Concentration</t>
  </si>
  <si>
    <t>PCD ACT D</t>
  </si>
  <si>
    <t>Limit</t>
  </si>
  <si>
    <t>Used Vehicle as a percentage of Aggregate Discounted Receivables Balance</t>
  </si>
  <si>
    <t>Used PCP Vehicles as a percentage of Aggregate Discounted Receivables Balance</t>
  </si>
  <si>
    <t>Non-VW Brand passenger cars as a percentage of Aggregate Discounted Receivables Balance</t>
  </si>
  <si>
    <t>Regulatory Information</t>
  </si>
  <si>
    <t>For information relating to bank of England Eligibility, please see the VWFS AG website</t>
  </si>
  <si>
    <t>Restated</t>
  </si>
  <si>
    <t>Paying Agent/Interest Determination Agent</t>
  </si>
  <si>
    <t>Cash Administrator</t>
  </si>
  <si>
    <r>
      <rPr>
        <b/>
        <sz val="11"/>
        <color rgb="FF000000"/>
        <rFont val="Arial"/>
        <family val="2"/>
      </rPr>
      <t>U.S. Bank Global Corporate Trust Limited</t>
    </r>
    <r>
      <rPr>
        <sz val="11"/>
        <color rgb="FF000000"/>
        <rFont val="Arial"/>
        <family val="2"/>
      </rPr>
      <t xml:space="preserve">
5th Floor
125 Old Broad Street
London 
EC2N 1AR
Great Britain </t>
    </r>
  </si>
  <si>
    <t>AAA (sf)</t>
  </si>
  <si>
    <t>AAAsf</t>
  </si>
  <si>
    <t>At 20% CPR (with clean up call option)</t>
  </si>
  <si>
    <t>Actual note balance</t>
  </si>
  <si>
    <t>Forecasted note balance</t>
  </si>
  <si>
    <t>05/2023</t>
  </si>
  <si>
    <t>06/2023</t>
  </si>
  <si>
    <t>07/2023</t>
  </si>
  <si>
    <t>08/2023</t>
  </si>
  <si>
    <t>09/2023</t>
  </si>
  <si>
    <t>10/2023</t>
  </si>
  <si>
    <t>11/2023</t>
  </si>
  <si>
    <t>12/2023</t>
  </si>
  <si>
    <t>01/2024</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</si>
  <si>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</si>
  <si>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</si>
  <si>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</si>
  <si>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</si>
  <si>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</si>
  <si>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</si>
  <si>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</si>
  <si>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</si>
  <si>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</si>
  <si>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</si>
  <si>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</si>
  <si>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</si>
  <si>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</si>
  <si>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</si>
  <si>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</si>
  <si>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</si>
  <si>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</si>
  <si>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</si>
  <si>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</si>
  <si>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</si>
  <si>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</si>
  <si>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</si>
  <si>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</si>
  <si>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</si>
  <si>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</si>
  <si>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</si>
  <si>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</si>
  <si>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</si>
  <si>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</si>
  <si>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</si>
  <si>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</si>
  <si>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</si>
  <si>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</si>
  <si>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</si>
  <si>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</si>
  <si>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</si>
  <si>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</si>
  <si>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</si>
  <si>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</si>
  <si>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</si>
  <si>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</si>
  <si>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Reporting Period</t>
  </si>
  <si>
    <t>Scheduled Principal</t>
  </si>
  <si>
    <t>Scheduled Interest</t>
  </si>
  <si>
    <t>Receivable</t>
  </si>
  <si>
    <t>Aggregate Discounted Receivables Balance reduction</t>
  </si>
  <si>
    <t>02.2024</t>
  </si>
  <si>
    <t>03.2024</t>
  </si>
  <si>
    <t>04.2024</t>
  </si>
  <si>
    <t>05.2024</t>
  </si>
  <si>
    <t>06.2024</t>
  </si>
  <si>
    <t>07.2024</t>
  </si>
  <si>
    <t>08.2024</t>
  </si>
  <si>
    <t>09.2024</t>
  </si>
  <si>
    <t>10.2024</t>
  </si>
  <si>
    <t>11.2024</t>
  </si>
  <si>
    <t>12.2024</t>
  </si>
  <si>
    <t>01.2025</t>
  </si>
  <si>
    <t>02.2025</t>
  </si>
  <si>
    <t>03.2025</t>
  </si>
  <si>
    <t>04.2025</t>
  </si>
  <si>
    <t>05.2025</t>
  </si>
  <si>
    <t>06.2025</t>
  </si>
  <si>
    <t>07.2025</t>
  </si>
  <si>
    <t>08.2025</t>
  </si>
  <si>
    <t>09.2025</t>
  </si>
  <si>
    <t>10.2025</t>
  </si>
  <si>
    <t>11.2025</t>
  </si>
  <si>
    <t>12.2025</t>
  </si>
  <si>
    <t>01.2026</t>
  </si>
  <si>
    <t>02.2026</t>
  </si>
  <si>
    <t>03.2026</t>
  </si>
  <si>
    <t>04.2026</t>
  </si>
  <si>
    <t>05.2026</t>
  </si>
  <si>
    <t>06.2026</t>
  </si>
  <si>
    <t>07.2026</t>
  </si>
  <si>
    <t>08.2026</t>
  </si>
  <si>
    <t>09.2026</t>
  </si>
  <si>
    <t>10.2026</t>
  </si>
  <si>
    <t>11.2026</t>
  </si>
  <si>
    <t>12.2026</t>
  </si>
  <si>
    <t>01.2027</t>
  </si>
  <si>
    <t>02.2027</t>
  </si>
  <si>
    <t>03.2027</t>
  </si>
  <si>
    <t>04.2027</t>
  </si>
  <si>
    <t>05.2027</t>
  </si>
  <si>
    <t>06.2027</t>
  </si>
  <si>
    <t>07.2027</t>
  </si>
  <si>
    <t>08.2027</t>
  </si>
  <si>
    <t>09.2027</t>
  </si>
  <si>
    <t>10.2027</t>
  </si>
  <si>
    <t>11.2027</t>
  </si>
  <si>
    <t>12.2027</t>
  </si>
  <si>
    <t>01.2028</t>
  </si>
  <si>
    <t>02.2028</t>
  </si>
  <si>
    <t>03.2028</t>
  </si>
  <si>
    <t>04.2028</t>
  </si>
  <si>
    <t>05.2028</t>
  </si>
  <si>
    <t>06.2028</t>
  </si>
  <si>
    <t>07.2028</t>
  </si>
  <si>
    <t>08.2028</t>
  </si>
  <si>
    <t>09.2028</t>
  </si>
  <si>
    <t>10.2028</t>
  </si>
  <si>
    <t>11.2028</t>
  </si>
  <si>
    <t>12.2028</t>
  </si>
  <si>
    <t>A-</t>
  </si>
  <si>
    <t>F-1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</si>
</sst>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64" formatCode="[$-10409]#,##0;\(#,##0\)"/>
    <numFmt numFmtId="165" formatCode="[$-10409]0.00%"/>
    <numFmt numFmtId="166" formatCode="[$-10409]&quot;£&quot;#,##0.00;\(&quot;£&quot;#,##0.00\)"/>
    <numFmt numFmtId="167" formatCode="[$-10409]#,##0;\-#,##0"/>
    <numFmt numFmtId="168" formatCode="[$-10409]#,##0.00;\(#,##0.00\);&quot;-&quot;"/>
    <numFmt numFmtId="169" formatCode="[$-10409]#,##0.00;\(#,##0.00\)"/>
    <numFmt numFmtId="170" formatCode="[$-10409]&quot;£&quot;#,##0.00;\(&quot;£&quot;#,##0.00\);&quot;-&quot;"/>
    <numFmt numFmtId="171" formatCode="[$-10409]0.0000%"/>
    <numFmt numFmtId="172" formatCode="[$-10409]mm\.yyyy"/>
    <numFmt numFmtId="173" formatCode="[$-10409]0;\(0\)"/>
    <numFmt numFmtId="174" formatCode="[$-10409]&quot;£&quot;#,##0.00"/>
    <numFmt numFmtId="175" formatCode="[$-10409]#,##0;\(#,##0\);&quot;-&quot;"/>
    <numFmt numFmtId="176" formatCode="[$-10409]#,##0.00;\-#,##0.00"/>
    <numFmt numFmtId="177" formatCode="[$-10409]&quot;£&quot;#,##0.00;\-&quot;£&quot;#,##0.00;&quot;-&quot;"/>
    <numFmt numFmtId="178" formatCode="[$-10409]#,##0.00%"/>
    <numFmt numFmtId="179" formatCode="[$-10409]dd/mm/yyyy"/>
    <numFmt numFmtId="180" formatCode="[$-10409]0.000%"/>
    <numFmt numFmtId="181" formatCode="[$-10409]0%"/>
    <numFmt numFmtId="182" formatCode="0.00000%"/>
    <numFmt numFmtId="183" formatCode="0.000000%"/>
    <numFmt numFmtId="184" formatCode="0.00000000%"/>
  </numFmts>
  <fonts count="41" x14ac:knownFonts="1">
    <font>
      <sz val="11"/>
      <color rgb="FF000000"/>
      <name val="Calibri"/>
      <family val="2"/>
      <scheme val="minor"/>
    </font>
    <font>
      <sz val="11"/>
      <name val="Calibri"/>
      <family val="2"/>
    </font>
    <font>
      <b/>
      <sz val="10"/>
      <color rgb="FFFFFFFF"/>
      <name val="Arial"/>
      <family val="2"/>
    </font>
    <font>
      <sz val="9"/>
      <color rgb="FF000000"/>
      <name val="Arial"/>
      <family val="2"/>
    </font>
    <font>
      <b/>
      <sz val="12"/>
      <color rgb="FF000000"/>
      <name val="Arial"/>
      <family val="2"/>
    </font>
    <font>
      <b/>
      <sz val="14"/>
      <color rgb="FF000000"/>
      <name val="Arial"/>
      <family val="2"/>
    </font>
    <font>
      <b/>
      <sz val="11"/>
      <color rgb="FF000000"/>
      <name val="Arial"/>
      <family val="2"/>
    </font>
    <font>
      <sz val="11"/>
      <color rgb="FF000000"/>
      <name val="Arial"/>
      <family val="2"/>
    </font>
    <font>
      <sz val="10"/>
      <color rgb="FF000000"/>
      <name val="Arial"/>
      <family val="2"/>
    </font>
    <font>
      <b/>
      <sz val="12"/>
      <color rgb="FFFFFFFF"/>
      <name val="Arial"/>
      <family val="2"/>
    </font>
    <font>
      <u/>
      <sz val="10"/>
      <color rgb="FF0000FF"/>
      <name val="Arial"/>
      <family val="2"/>
    </font>
    <font>
      <b/>
      <sz val="9"/>
      <color rgb="FFFFFFFF"/>
      <name val="Arial"/>
      <family val="2"/>
    </font>
    <font>
      <b/>
      <sz val="9"/>
      <color rgb="FF000000"/>
      <name val="Arial"/>
      <family val="2"/>
    </font>
    <font>
      <sz val="12"/>
      <color rgb="FF000000"/>
      <name val="Arial"/>
      <family val="2"/>
    </font>
    <font>
      <b/>
      <sz val="10"/>
      <color rgb="FF000000"/>
      <name val="Arial"/>
      <family val="2"/>
    </font>
    <font>
      <sz val="8"/>
      <color rgb="FF000000"/>
      <name val="Arial"/>
      <family val="2"/>
    </font>
    <font>
      <sz val="10"/>
      <name val="Courier New"/>
      <family val="3"/>
    </font>
    <font>
      <sz val="7"/>
      <color rgb="FF000000"/>
      <name val="Arial"/>
      <family val="2"/>
    </font>
    <font>
      <b/>
      <sz val="8"/>
      <color rgb="FF000000"/>
      <name val="Arial"/>
      <family val="2"/>
    </font>
    <font>
      <sz val="9"/>
      <color rgb="FFFF0000"/>
      <name val="Arial"/>
      <family val="2"/>
    </font>
    <font>
      <sz val="9"/>
      <color rgb="FF000000"/>
      <name val="Segoe UI"/>
      <family val="2"/>
    </font>
    <font>
      <sz val="9"/>
      <color rgb="FFC0C0C0"/>
      <name val="Arial"/>
      <family val="2"/>
    </font>
    <font>
      <b/>
      <sz val="9"/>
      <color rgb="FFC0C0C0"/>
      <name val="Arial"/>
      <family val="2"/>
    </font>
    <font>
      <b/>
      <i/>
      <sz val="10"/>
      <color rgb="FF000000"/>
      <name val="Arial"/>
      <family val="2"/>
    </font>
    <font>
      <u/>
      <sz val="9"/>
      <color rgb="FF000000"/>
      <name val="Arial"/>
      <family val="2"/>
    </font>
    <font>
      <i/>
      <sz val="9"/>
      <color rgb="FF000000"/>
      <name val="Arial"/>
      <family val="2"/>
    </font>
    <font>
      <b/>
      <i/>
      <sz val="9"/>
      <color rgb="FF000000"/>
      <name val="Arial"/>
      <family val="2"/>
    </font>
    <font>
      <sz val="11"/>
      <color rgb="FF0000FF"/>
      <name val="Arial"/>
      <family val="2"/>
    </font>
    <font>
      <sz val="10"/>
      <color theme="1"/>
      <name val="Courier New"/>
      <family val="3"/>
    </font>
    <font>
      <sz val="11"/>
      <color rgb="FF000000"/>
      <name val="Calibri"/>
      <family val="2"/>
      <scheme val="minor"/>
    </font>
    <font>
      <i/>
      <sz val="11"/>
      <name val="Calibri"/>
      <family val="2"/>
    </font>
    <font>
      <i/>
      <sz val="9"/>
      <name val="Arial"/>
      <family val="2"/>
    </font>
    <font>
      <sz val="11"/>
      <name val="Calibri"/>
    </font>
    <font>
      <b/>
      <sz val="10"/>
      <color rgb="FFFFFFFF"/>
      <name val="Arial"/>
    </font>
    <font>
      <sz val="10"/>
      <color rgb="FF000000"/>
      <name val="Arial"/>
    </font>
    <font>
      <b/>
      <sz val="12"/>
      <color rgb="FF000000"/>
      <name val="Arial"/>
    </font>
    <font>
      <sz val="9"/>
      <color rgb="FF000000"/>
      <name val="Arial"/>
    </font>
    <font>
      <b/>
      <sz val="9"/>
      <color rgb="FFFFFFFF"/>
      <name val="Arial"/>
    </font>
    <font>
      <sz val="9"/>
      <color rgb="FFFF0000"/>
      <name val="Arial"/>
    </font>
    <font>
      <b/>
      <sz val="9"/>
      <color rgb="FF000000"/>
      <name val="Arial"/>
    </font>
    <font>
      <sz val="9"/>
      <color rgb="FFFFFFFF"/>
      <name val="Arial"/>
    </font>
  </fonts>
  <fills count="14">
    <fill>
      <patternFill patternType="none"/>
    </fill>
    <fill>
      <patternFill patternType="gray125"/>
    </fill>
    <fill>
      <patternFill patternType="solid">
        <fgColor rgb="FF004666"/>
        <bgColor rgb="FF004666"/>
      </patternFill>
    </fill>
    <fill>
      <patternFill patternType="solid">
        <fgColor rgb="FFD9D9D9"/>
        <bgColor rgb="FFD9D9D9"/>
      </patternFill>
    </fill>
    <fill>
      <patternFill patternType="solid">
        <fgColor rgb="FFFFFFFF"/>
        <bgColor rgb="FFFFFFFF"/>
      </patternFill>
    </fill>
    <fill>
      <patternFill patternType="solid">
        <fgColor rgb="FF92D050"/>
        <bgColor rgb="FF92D050"/>
      </patternFill>
    </fill>
    <fill>
      <patternFill patternType="solid">
        <fgColor rgb="FF80B0C8"/>
        <bgColor rgb="FF80B0C8"/>
      </patternFill>
    </fill>
    <fill>
      <patternFill patternType="solid">
        <fgColor rgb="FFF5F5F5"/>
        <bgColor rgb="FFF5F5F5"/>
      </patternFill>
    </fill>
    <fill>
      <patternFill patternType="solid">
        <fgColor theme="0"/>
        <bgColor rgb="FFD9D9D9"/>
      </patternFill>
    </fill>
    <fill>
      <patternFill patternType="solid">
        <fgColor theme="0"/>
        <bgColor indexed="64"/>
      </patternFill>
    </fill>
    <fill>
      <patternFill patternType="solid">
        <fgColor theme="0" tint="-0.14999847407452621"/>
        <bgColor rgb="FFFFFFFF"/>
      </patternFill>
    </fill>
    <fill>
      <patternFill patternType="solid">
        <fgColor theme="0" tint="-0.14999847407452621"/>
        <bgColor indexed="64"/>
      </patternFill>
    </fill>
    <fill>
      <patternFill patternType="solid">
        <fgColor theme="0" tint="-4.9989318521683403E-2"/>
        <bgColor rgb="FFFFFFFF"/>
      </patternFill>
    </fill>
    <fill>
      <patternFill patternType="solid">
        <fgColor theme="0"/>
        <bgColor rgb="FFFFFFFF"/>
      </patternFill>
    </fill>
  </fills>
  <borders count="52">
    <border>
      <left/>
      <right/>
      <top/>
      <bottom/>
      <diagonal/>
    </border>
    <border>
      <left/>
      <right style="thin">
        <color rgb="FFFFFFFF"/>
      </right>
      <top/>
      <bottom/>
      <diagonal/>
    </border>
    <border>
      <left/>
      <right style="thin">
        <color rgb="FF004666"/>
      </right>
      <top/>
      <bottom style="thin">
        <color rgb="FF004666"/>
      </bottom>
      <diagonal/>
    </border>
    <border>
      <left/>
      <right/>
      <top/>
      <bottom style="thin">
        <color rgb="FF004666"/>
      </bottom>
      <diagonal/>
    </border>
    <border>
      <left style="thin">
        <color rgb="FFFFFFFF"/>
      </left>
      <right/>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FFFFFF"/>
      </left>
      <right style="thin">
        <color rgb="FFFFFFFF"/>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FFFFFF"/>
      </left>
      <right style="thin">
        <color rgb="FFFFFFFF"/>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top style="thin">
        <color rgb="FFFFFFFF"/>
      </top>
      <bottom style="thin">
        <color rgb="FFFFFFFF"/>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thin">
        <color rgb="FF000000"/>
      </left>
      <right style="double">
        <color rgb="FF000000"/>
      </right>
      <top/>
      <bottom/>
      <diagonal/>
    </border>
    <border>
      <left style="double">
        <color rgb="FF000000"/>
      </left>
      <right/>
      <top/>
      <bottom style="double">
        <color rgb="FF000000"/>
      </bottom>
      <diagonal/>
    </border>
    <border>
      <left/>
      <right/>
      <top style="thin">
        <color rgb="FF000000"/>
      </top>
      <bottom style="double">
        <color rgb="FF000000"/>
      </bottom>
      <diagonal/>
    </border>
    <border>
      <left/>
      <right style="double">
        <color rgb="FF000000"/>
      </right>
      <top/>
      <bottom style="double">
        <color rgb="FF000000"/>
      </bottom>
      <diagonal/>
    </border>
    <border>
      <left/>
      <right/>
      <top/>
      <bottom style="double">
        <color rgb="FF000000"/>
      </bottom>
      <diagonal/>
    </border>
    <border>
      <left style="thin">
        <color rgb="FFFFFFFF"/>
      </left>
      <right style="thin">
        <color rgb="FFFFFFFF"/>
      </right>
      <top style="double">
        <color rgb="FF000000"/>
      </top>
      <bottom style="thin">
        <color rgb="FFFFFFFF"/>
      </bottom>
      <diagonal/>
    </border>
    <border>
      <left/>
      <right/>
      <top style="double">
        <color rgb="FF000000"/>
      </top>
      <bottom style="thin">
        <color rgb="FFFFFFFF"/>
      </bottom>
      <diagonal/>
    </border>
    <border>
      <left/>
      <right style="thin">
        <color rgb="FFFFFFFF"/>
      </right>
      <top style="double">
        <color rgb="FF000000"/>
      </top>
      <bottom style="thin">
        <color rgb="FFFFFFFF"/>
      </bottom>
      <diagonal/>
    </border>
    <border>
      <left style="thin">
        <color rgb="FFFFFFFF"/>
      </left>
      <right style="double">
        <color rgb="FF000000"/>
      </right>
      <top style="double">
        <color rgb="FF000000"/>
      </top>
      <bottom style="thin">
        <color rgb="FFFFFFFF"/>
      </bottom>
      <diagonal/>
    </border>
    <border>
      <left style="double">
        <color rgb="FF000000"/>
      </left>
      <right style="thin">
        <color rgb="FFFFFFFF"/>
      </right>
      <top style="thin">
        <color rgb="FFFFFFFF"/>
      </top>
      <bottom style="thin">
        <color rgb="FFFFFFFF"/>
      </bottom>
      <diagonal/>
    </border>
    <border>
      <left style="thin">
        <color rgb="FFFFFFFF"/>
      </left>
      <right style="double">
        <color rgb="FF000000"/>
      </right>
      <top style="thin">
        <color rgb="FFFFFFFF"/>
      </top>
      <bottom style="thin">
        <color rgb="FFFFFFFF"/>
      </bottom>
      <diagonal/>
    </border>
    <border>
      <left style="double">
        <color rgb="FF000000"/>
      </left>
      <right style="thin">
        <color rgb="FFFFFFFF"/>
      </right>
      <top style="thin">
        <color rgb="FFFFFFFF"/>
      </top>
      <bottom style="double">
        <color rgb="FF000000"/>
      </bottom>
      <diagonal/>
    </border>
    <border>
      <left style="thin">
        <color rgb="FFFFFFFF"/>
      </left>
      <right style="thin">
        <color rgb="FFFFFFFF"/>
      </right>
      <top style="thin">
        <color rgb="FFFFFFFF"/>
      </top>
      <bottom style="double">
        <color rgb="FF000000"/>
      </bottom>
      <diagonal/>
    </border>
    <border>
      <left/>
      <right/>
      <top style="thin">
        <color rgb="FFFFFFFF"/>
      </top>
      <bottom style="double">
        <color rgb="FF000000"/>
      </bottom>
      <diagonal/>
    </border>
    <border>
      <left/>
      <right style="thin">
        <color rgb="FFFFFFFF"/>
      </right>
      <top style="thin">
        <color rgb="FFFFFFFF"/>
      </top>
      <bottom style="double">
        <color rgb="FF000000"/>
      </bottom>
      <diagonal/>
    </border>
    <border>
      <left style="thin">
        <color rgb="FFFFFFFF"/>
      </left>
      <right style="double">
        <color rgb="FF000000"/>
      </right>
      <top style="thin">
        <color rgb="FFFFFFFF"/>
      </top>
      <bottom style="double">
        <color rgb="FF000000"/>
      </bottom>
      <diagonal/>
    </border>
    <border>
      <left/>
      <right style="thin">
        <color rgb="FFFFFFFF"/>
      </right>
      <top style="thin">
        <color rgb="FF000000"/>
      </top>
      <bottom style="thin">
        <color rgb="FFFFFFFF"/>
      </bottom>
      <diagonal/>
    </border>
    <border>
      <left style="thin">
        <color rgb="FFFFFFFF"/>
      </left>
      <right style="thin">
        <color rgb="FFFFFFFF"/>
      </right>
      <top style="thin">
        <color rgb="FF000000"/>
      </top>
      <bottom style="thin">
        <color rgb="FFFFFFFF"/>
      </bottom>
      <diagonal/>
    </border>
    <border>
      <left/>
      <right/>
      <top style="thin">
        <color rgb="FF000000"/>
      </top>
      <bottom style="thin">
        <color rgb="FFFFFFFF"/>
      </bottom>
      <diagonal/>
    </border>
    <border>
      <left style="thin">
        <color rgb="FFFFFFFF"/>
      </left>
      <right/>
      <top style="thin">
        <color rgb="FF000000"/>
      </top>
      <bottom style="thin">
        <color rgb="FFFFFFFF"/>
      </bottom>
      <diagonal/>
    </border>
    <border>
      <left style="thin">
        <color rgb="FFFFFFFF"/>
      </left>
      <right style="thin">
        <color rgb="FFFFFFFF"/>
      </right>
      <top/>
      <bottom style="thin">
        <color rgb="FFFFFFFF"/>
      </bottom>
      <diagonal/>
    </border>
    <border>
      <left/>
      <right/>
      <top/>
      <bottom style="thin">
        <color rgb="FFFFFFFF"/>
      </bottom>
      <diagonal/>
    </border>
  </borders>
  <cellStyleXfs count="2">
    <xf numFmtId="0" fontId="0" fillId="0" borderId="0"/>
    <xf numFmtId="9" fontId="29" fillId="0" borderId="0" applyFont="0" applyFill="0" applyBorder="0" applyAlignment="0" applyProtection="0"/>
  </cellStyleXfs>
  <cellXfs count="691">
    <xf numFmtId="0" fontId="1" fillId="0" borderId="0" xfId="0" applyFont="1" applyFill="1" applyBorder="1"/>
    <xf numFmtId="0" fontId="2" fillId="2" borderId="0" xfId="0" applyNumberFormat="1" applyFont="1" applyFill="1" applyBorder="1" applyAlignment="1">
      <alignment horizontal="right" vertical="top" wrapText="1" readingOrder="1"/>
    </xf>
    <xf numFmtId="0" fontId="3"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7" fillId="0" borderId="1" xfId="0" applyNumberFormat="1" applyFont="1" applyFill="1" applyBorder="1" applyAlignment="1">
      <alignment vertical="center" wrapText="1" readingOrder="1"/>
    </xf>
    <xf numFmtId="0" fontId="9" fillId="2" borderId="1" xfId="0" applyNumberFormat="1" applyFont="1" applyFill="1" applyBorder="1" applyAlignment="1">
      <alignment horizontal="center" wrapText="1" readingOrder="1"/>
    </xf>
    <xf numFmtId="0" fontId="8" fillId="3" borderId="1" xfId="0" applyNumberFormat="1" applyFont="1" applyFill="1" applyBorder="1" applyAlignment="1">
      <alignment horizontal="center" wrapText="1" readingOrder="1"/>
    </xf>
    <xf numFmtId="0" fontId="8" fillId="0" borderId="1" xfId="0" applyNumberFormat="1" applyFont="1" applyFill="1" applyBorder="1" applyAlignment="1">
      <alignment horizontal="center" wrapText="1" readingOrder="1"/>
    </xf>
    <xf numFmtId="0" fontId="3" fillId="0" borderId="4" xfId="0" applyNumberFormat="1" applyFont="1" applyFill="1" applyBorder="1" applyAlignment="1">
      <alignment vertical="top" wrapText="1" readingOrder="1"/>
    </xf>
    <xf numFmtId="0" fontId="11" fillId="2" borderId="4" xfId="0" applyNumberFormat="1" applyFont="1" applyFill="1" applyBorder="1" applyAlignment="1">
      <alignment horizontal="center" vertical="center" wrapText="1" readingOrder="1"/>
    </xf>
    <xf numFmtId="0" fontId="3" fillId="3" borderId="4" xfId="0" applyNumberFormat="1" applyFont="1" applyFill="1" applyBorder="1" applyAlignment="1">
      <alignment vertical="top" wrapText="1" readingOrder="1"/>
    </xf>
    <xf numFmtId="0" fontId="3" fillId="4" borderId="4" xfId="0" applyNumberFormat="1" applyFont="1" applyFill="1" applyBorder="1" applyAlignment="1">
      <alignment vertical="top" wrapText="1" readingOrder="1"/>
    </xf>
    <xf numFmtId="0" fontId="11" fillId="2" borderId="4" xfId="0" applyNumberFormat="1" applyFont="1" applyFill="1" applyBorder="1" applyAlignment="1">
      <alignment vertical="top" wrapText="1" readingOrder="1"/>
    </xf>
    <xf numFmtId="0" fontId="12"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right" vertical="top" wrapText="1" readingOrder="1"/>
    </xf>
    <xf numFmtId="0" fontId="4" fillId="4" borderId="0" xfId="0" applyNumberFormat="1" applyFont="1" applyFill="1" applyBorder="1" applyAlignment="1">
      <alignment vertical="top" wrapText="1" readingOrder="1"/>
    </xf>
    <xf numFmtId="0" fontId="13" fillId="4" borderId="0" xfId="0" applyNumberFormat="1" applyFont="1" applyFill="1" applyBorder="1" applyAlignment="1">
      <alignment vertical="top" wrapText="1" readingOrder="1"/>
    </xf>
    <xf numFmtId="0" fontId="7" fillId="4" borderId="0" xfId="0" applyNumberFormat="1" applyFont="1" applyFill="1" applyBorder="1" applyAlignment="1">
      <alignment vertical="top" wrapText="1" readingOrder="1"/>
    </xf>
    <xf numFmtId="0" fontId="6" fillId="4" borderId="0" xfId="0" applyNumberFormat="1" applyFont="1" applyFill="1" applyBorder="1" applyAlignment="1">
      <alignment vertical="top" wrapText="1" readingOrder="1"/>
    </xf>
    <xf numFmtId="0" fontId="6" fillId="3" borderId="0" xfId="0" applyNumberFormat="1" applyFont="1" applyFill="1" applyBorder="1" applyAlignment="1">
      <alignment vertical="top" wrapText="1" readingOrder="1"/>
    </xf>
    <xf numFmtId="0" fontId="4" fillId="3" borderId="0" xfId="0" applyNumberFormat="1" applyFont="1" applyFill="1" applyBorder="1" applyAlignment="1">
      <alignment vertical="top" wrapText="1" readingOrder="1"/>
    </xf>
    <xf numFmtId="0" fontId="13" fillId="3" borderId="0" xfId="0" applyNumberFormat="1" applyFont="1" applyFill="1" applyBorder="1" applyAlignment="1">
      <alignment vertical="top" wrapText="1" readingOrder="1"/>
    </xf>
    <xf numFmtId="0" fontId="7" fillId="3" borderId="0"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3" fillId="0" borderId="0" xfId="0" applyNumberFormat="1" applyFont="1" applyFill="1" applyBorder="1" applyAlignment="1">
      <alignment horizontal="left" vertical="top" wrapText="1" readingOrder="1"/>
    </xf>
    <xf numFmtId="0" fontId="12" fillId="5" borderId="5" xfId="0" applyFont="1" applyFill="1" applyBorder="1" applyAlignment="1">
      <alignment horizontal="center" vertical="center" wrapText="1" readingOrder="1"/>
    </xf>
    <xf numFmtId="0" fontId="3" fillId="3" borderId="5" xfId="0" applyNumberFormat="1" applyFont="1" applyFill="1" applyBorder="1" applyAlignment="1">
      <alignment vertical="top" wrapText="1" readingOrder="1"/>
    </xf>
    <xf numFmtId="166" fontId="12" fillId="3" borderId="5" xfId="0" applyNumberFormat="1" applyFont="1" applyFill="1" applyBorder="1" applyAlignment="1">
      <alignment horizontal="right" vertical="top" wrapText="1" readingOrder="1"/>
    </xf>
    <xf numFmtId="0" fontId="3" fillId="0" borderId="5" xfId="0" applyNumberFormat="1" applyFont="1" applyFill="1" applyBorder="1" applyAlignment="1">
      <alignment vertical="top" wrapText="1" readingOrder="1"/>
    </xf>
    <xf numFmtId="166" fontId="12" fillId="0" borderId="5" xfId="0" applyNumberFormat="1" applyFont="1" applyFill="1" applyBorder="1" applyAlignment="1">
      <alignment horizontal="right" vertical="top" wrapText="1" readingOrder="1"/>
    </xf>
    <xf numFmtId="0" fontId="12" fillId="3" borderId="5" xfId="0" applyNumberFormat="1" applyFont="1" applyFill="1" applyBorder="1" applyAlignment="1">
      <alignment horizontal="right" vertical="top" wrapText="1" readingOrder="1"/>
    </xf>
    <xf numFmtId="0" fontId="8" fillId="0" borderId="5" xfId="0" applyNumberFormat="1" applyFont="1" applyFill="1" applyBorder="1" applyAlignment="1">
      <alignment vertical="top" wrapText="1" readingOrder="1"/>
    </xf>
    <xf numFmtId="0" fontId="14"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left" vertical="center" wrapText="1" readingOrder="1"/>
    </xf>
    <xf numFmtId="0" fontId="11" fillId="2" borderId="5" xfId="0" applyNumberFormat="1" applyFont="1" applyFill="1" applyBorder="1" applyAlignment="1">
      <alignment horizontal="center" vertical="center" wrapText="1" readingOrder="1"/>
    </xf>
    <xf numFmtId="0" fontId="3" fillId="3" borderId="0" xfId="0" applyNumberFormat="1" applyFont="1" applyFill="1" applyBorder="1" applyAlignment="1">
      <alignment vertical="top" wrapText="1" readingOrder="1"/>
    </xf>
    <xf numFmtId="167"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6" fontId="3" fillId="3" borderId="0" xfId="0" applyNumberFormat="1" applyFont="1" applyFill="1" applyBorder="1" applyAlignment="1">
      <alignment horizontal="right" vertical="top" wrapText="1" readingOrder="1"/>
    </xf>
    <xf numFmtId="167" fontId="3" fillId="0" borderId="0" xfId="0" applyNumberFormat="1" applyFont="1" applyFill="1" applyBorder="1" applyAlignment="1">
      <alignment horizontal="right" vertical="top" wrapText="1" readingOrder="1"/>
    </xf>
    <xf numFmtId="165" fontId="3" fillId="0" borderId="0" xfId="0" applyNumberFormat="1" applyFont="1" applyFill="1" applyBorder="1" applyAlignment="1">
      <alignment horizontal="right" vertical="top" wrapText="1" readingOrder="1"/>
    </xf>
    <xf numFmtId="166" fontId="3" fillId="0" borderId="0" xfId="0" applyNumberFormat="1" applyFont="1" applyFill="1" applyBorder="1" applyAlignment="1">
      <alignment horizontal="right" vertical="top" wrapText="1" readingOrder="1"/>
    </xf>
    <xf numFmtId="0" fontId="12" fillId="3" borderId="0" xfId="0" applyNumberFormat="1" applyFont="1" applyFill="1" applyBorder="1" applyAlignment="1">
      <alignment vertical="top" wrapText="1" readingOrder="1"/>
    </xf>
    <xf numFmtId="167" fontId="12" fillId="3" borderId="0" xfId="0" applyNumberFormat="1" applyFont="1" applyFill="1" applyBorder="1" applyAlignment="1">
      <alignment horizontal="right" vertical="top" wrapText="1" readingOrder="1"/>
    </xf>
    <xf numFmtId="165" fontId="12" fillId="3" borderId="0" xfId="0" applyNumberFormat="1" applyFont="1" applyFill="1" applyBorder="1" applyAlignment="1">
      <alignment horizontal="right" vertical="top" wrapText="1" readingOrder="1"/>
    </xf>
    <xf numFmtId="166" fontId="12" fillId="3" borderId="0" xfId="0" applyNumberFormat="1" applyFont="1" applyFill="1" applyBorder="1" applyAlignment="1">
      <alignment horizontal="right" vertical="top" wrapText="1" readingOrder="1"/>
    </xf>
    <xf numFmtId="0" fontId="15" fillId="0" borderId="0" xfId="0" applyNumberFormat="1" applyFont="1" applyFill="1" applyBorder="1" applyAlignment="1">
      <alignment vertical="top" wrapText="1" readingOrder="1"/>
    </xf>
    <xf numFmtId="167" fontId="3" fillId="3" borderId="5" xfId="0" applyNumberFormat="1" applyFont="1" applyFill="1" applyBorder="1" applyAlignment="1">
      <alignment horizontal="right" vertical="top" wrapText="1" readingOrder="1"/>
    </xf>
    <xf numFmtId="165" fontId="3" fillId="3"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167" fontId="3" fillId="0" borderId="5" xfId="0" applyNumberFormat="1" applyFont="1" applyFill="1" applyBorder="1" applyAlignment="1">
      <alignment horizontal="right" vertical="top" wrapText="1" readingOrder="1"/>
    </xf>
    <xf numFmtId="165" fontId="3" fillId="0" borderId="5" xfId="0" applyNumberFormat="1" applyFont="1" applyFill="1" applyBorder="1" applyAlignment="1">
      <alignment horizontal="right" vertical="top" wrapText="1" readingOrder="1"/>
    </xf>
    <xf numFmtId="166" fontId="3" fillId="0" borderId="5" xfId="0" applyNumberFormat="1" applyFont="1" applyFill="1" applyBorder="1" applyAlignment="1">
      <alignment horizontal="right" vertical="top" wrapText="1" readingOrder="1"/>
    </xf>
    <xf numFmtId="0" fontId="12" fillId="3" borderId="5" xfId="0" applyNumberFormat="1" applyFont="1" applyFill="1" applyBorder="1" applyAlignment="1">
      <alignment vertical="top" wrapText="1" readingOrder="1"/>
    </xf>
    <xf numFmtId="167" fontId="12" fillId="3" borderId="5" xfId="0" applyNumberFormat="1" applyFont="1" applyFill="1" applyBorder="1" applyAlignment="1">
      <alignment horizontal="right" vertical="top" wrapText="1" readingOrder="1"/>
    </xf>
    <xf numFmtId="165" fontId="12" fillId="3" borderId="5" xfId="0" applyNumberFormat="1" applyFont="1" applyFill="1" applyBorder="1" applyAlignment="1">
      <alignment horizontal="right" vertical="top" wrapText="1" readingOrder="1"/>
    </xf>
    <xf numFmtId="164" fontId="3" fillId="0" borderId="5" xfId="0" applyNumberFormat="1" applyFont="1" applyFill="1" applyBorder="1" applyAlignment="1">
      <alignment horizontal="right" vertical="top" wrapText="1" readingOrder="1"/>
    </xf>
    <xf numFmtId="164" fontId="3" fillId="3" borderId="5" xfId="0" applyNumberFormat="1" applyFont="1" applyFill="1" applyBorder="1" applyAlignment="1">
      <alignment horizontal="right" vertical="top" wrapText="1" readingOrder="1"/>
    </xf>
    <xf numFmtId="164" fontId="12" fillId="3" borderId="5" xfId="0" applyNumberFormat="1" applyFont="1" applyFill="1" applyBorder="1" applyAlignment="1">
      <alignment horizontal="right" vertical="top" wrapText="1" readingOrder="1"/>
    </xf>
    <xf numFmtId="0" fontId="12"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center" vertical="top" wrapText="1" readingOrder="1"/>
    </xf>
    <xf numFmtId="168" fontId="3" fillId="3" borderId="5" xfId="0" applyNumberFormat="1" applyFont="1" applyFill="1" applyBorder="1" applyAlignment="1">
      <alignment horizontal="right" vertical="top" wrapText="1" readingOrder="1"/>
    </xf>
    <xf numFmtId="0" fontId="3" fillId="3" borderId="5" xfId="0" applyNumberFormat="1" applyFont="1" applyFill="1" applyBorder="1" applyAlignment="1">
      <alignment horizontal="left" vertical="top" wrapText="1" readingOrder="1"/>
    </xf>
    <xf numFmtId="0" fontId="3" fillId="3" borderId="5" xfId="0" applyNumberFormat="1" applyFont="1" applyFill="1" applyBorder="1" applyAlignment="1">
      <alignment horizontal="center" vertical="top" wrapText="1" readingOrder="1"/>
    </xf>
    <xf numFmtId="0" fontId="3" fillId="4" borderId="5" xfId="0" applyNumberFormat="1" applyFont="1" applyFill="1" applyBorder="1" applyAlignment="1">
      <alignment horizontal="left" vertical="top" wrapText="1" readingOrder="1"/>
    </xf>
    <xf numFmtId="0" fontId="3" fillId="4" borderId="5" xfId="0" applyNumberFormat="1" applyFont="1" applyFill="1" applyBorder="1" applyAlignment="1">
      <alignment horizontal="center" vertical="top" wrapText="1" readingOrder="1"/>
    </xf>
    <xf numFmtId="169" fontId="3" fillId="3" borderId="5" xfId="0" applyNumberFormat="1" applyFont="1" applyFill="1" applyBorder="1" applyAlignment="1">
      <alignment horizontal="right" vertical="top" wrapText="1" readingOrder="1"/>
    </xf>
    <xf numFmtId="0" fontId="11" fillId="2" borderId="0" xfId="0" applyNumberFormat="1" applyFont="1" applyFill="1" applyBorder="1" applyAlignment="1">
      <alignment horizontal="left" vertical="center" wrapText="1" readingOrder="1"/>
    </xf>
    <xf numFmtId="0" fontId="12" fillId="5" borderId="0" xfId="0" applyNumberFormat="1" applyFont="1" applyFill="1" applyBorder="1" applyAlignment="1">
      <alignment horizontal="center" vertical="center" wrapText="1" readingOrder="1"/>
    </xf>
    <xf numFmtId="0" fontId="3" fillId="4" borderId="7" xfId="0" applyNumberFormat="1" applyFont="1" applyFill="1" applyBorder="1" applyAlignment="1">
      <alignment horizontal="center" vertical="top" wrapText="1" readingOrder="1"/>
    </xf>
    <xf numFmtId="0" fontId="3" fillId="3" borderId="7" xfId="0" applyNumberFormat="1" applyFont="1" applyFill="1" applyBorder="1" applyAlignment="1">
      <alignment horizontal="center" vertical="top" wrapText="1" readingOrder="1"/>
    </xf>
    <xf numFmtId="0" fontId="12" fillId="5" borderId="5" xfId="0" applyNumberFormat="1" applyFont="1" applyFill="1" applyBorder="1" applyAlignment="1">
      <alignment horizontal="center" vertical="top" wrapText="1" readingOrder="1"/>
    </xf>
    <xf numFmtId="0" fontId="11" fillId="2" borderId="1" xfId="0" applyNumberFormat="1" applyFont="1" applyFill="1" applyBorder="1" applyAlignment="1">
      <alignment horizontal="center" vertical="top" wrapText="1" readingOrder="1"/>
    </xf>
    <xf numFmtId="0" fontId="12" fillId="3" borderId="1" xfId="0" applyNumberFormat="1"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12" fillId="0" borderId="0" xfId="0" applyNumberFormat="1" applyFont="1" applyFill="1" applyBorder="1" applyAlignment="1">
      <alignment horizontal="center" vertical="center" wrapText="1" readingOrder="1"/>
    </xf>
    <xf numFmtId="0" fontId="18" fillId="0" borderId="0" xfId="0" applyNumberFormat="1" applyFont="1" applyFill="1" applyBorder="1" applyAlignment="1">
      <alignment horizontal="left" vertical="top" wrapText="1" readingOrder="1"/>
    </xf>
    <xf numFmtId="0" fontId="8" fillId="0" borderId="0" xfId="0" applyNumberFormat="1" applyFont="1" applyFill="1" applyBorder="1" applyAlignment="1">
      <alignment wrapText="1" readingOrder="1"/>
    </xf>
    <xf numFmtId="0" fontId="11" fillId="2" borderId="11" xfId="0" applyNumberFormat="1" applyFont="1" applyFill="1" applyBorder="1" applyAlignment="1">
      <alignment horizontal="center" vertical="center" wrapText="1" readingOrder="1"/>
    </xf>
    <xf numFmtId="0" fontId="3" fillId="3" borderId="11" xfId="0" applyNumberFormat="1" applyFont="1" applyFill="1" applyBorder="1" applyAlignment="1">
      <alignment horizontal="center" vertical="center" wrapText="1" readingOrder="1"/>
    </xf>
    <xf numFmtId="0" fontId="3" fillId="0" borderId="11" xfId="0" applyNumberFormat="1" applyFont="1" applyFill="1" applyBorder="1" applyAlignment="1">
      <alignment horizontal="center" vertical="center" wrapText="1" readingOrder="1"/>
    </xf>
    <xf numFmtId="0" fontId="3" fillId="3" borderId="11" xfId="0" applyNumberFormat="1" applyFont="1" applyFill="1" applyBorder="1" applyAlignment="1">
      <alignment horizontal="right" vertical="center" wrapText="1" readingOrder="1"/>
    </xf>
    <xf numFmtId="0" fontId="3" fillId="0" borderId="11" xfId="0" applyNumberFormat="1" applyFont="1" applyFill="1" applyBorder="1" applyAlignment="1">
      <alignment horizontal="right" vertical="center" wrapText="1" readingOrder="1"/>
    </xf>
    <xf numFmtId="170" fontId="3" fillId="3" borderId="11" xfId="0" applyNumberFormat="1" applyFont="1" applyFill="1" applyBorder="1" applyAlignment="1">
      <alignment horizontal="right" vertical="center" wrapText="1" readingOrder="1"/>
    </xf>
    <xf numFmtId="171" fontId="3" fillId="3" borderId="11" xfId="0" applyNumberFormat="1" applyFont="1" applyFill="1" applyBorder="1" applyAlignment="1">
      <alignment horizontal="right" vertical="center" wrapText="1" readingOrder="1"/>
    </xf>
    <xf numFmtId="171" fontId="3" fillId="0" borderId="11" xfId="0" applyNumberFormat="1" applyFont="1" applyFill="1" applyBorder="1" applyAlignment="1">
      <alignment horizontal="right" vertical="center" wrapText="1" readingOrder="1"/>
    </xf>
    <xf numFmtId="0" fontId="3" fillId="4" borderId="0" xfId="0" applyNumberFormat="1" applyFont="1" applyFill="1" applyBorder="1" applyAlignment="1">
      <alignment horizontal="left" vertical="top" wrapText="1" readingOrder="1"/>
    </xf>
    <xf numFmtId="0" fontId="11" fillId="2" borderId="1" xfId="0" applyNumberFormat="1" applyFont="1" applyFill="1" applyBorder="1" applyAlignment="1">
      <alignment horizontal="left" vertical="center" wrapText="1" readingOrder="1"/>
    </xf>
    <xf numFmtId="0" fontId="11" fillId="0" borderId="0" xfId="0" applyNumberFormat="1" applyFont="1" applyFill="1" applyBorder="1" applyAlignment="1">
      <alignment horizontal="center" vertical="center" wrapText="1" readingOrder="1"/>
    </xf>
    <xf numFmtId="0" fontId="11" fillId="2" borderId="0" xfId="0" applyNumberFormat="1" applyFont="1" applyFill="1" applyBorder="1" applyAlignment="1">
      <alignment horizontal="center" vertical="center" wrapText="1" readingOrder="1"/>
    </xf>
    <xf numFmtId="170" fontId="12" fillId="0" borderId="0" xfId="0" applyNumberFormat="1" applyFont="1" applyFill="1" applyBorder="1" applyAlignment="1">
      <alignment vertical="top" wrapText="1" readingOrder="1"/>
    </xf>
    <xf numFmtId="170" fontId="12" fillId="3" borderId="0" xfId="0" applyNumberFormat="1" applyFont="1" applyFill="1" applyBorder="1" applyAlignment="1">
      <alignment vertical="top" wrapText="1" readingOrder="1"/>
    </xf>
    <xf numFmtId="170" fontId="3" fillId="0" borderId="0" xfId="0" applyNumberFormat="1" applyFont="1" applyFill="1" applyBorder="1" applyAlignment="1">
      <alignment vertical="top" wrapText="1" readingOrder="1"/>
    </xf>
    <xf numFmtId="170" fontId="19" fillId="3" borderId="0" xfId="0" applyNumberFormat="1" applyFont="1" applyFill="1" applyBorder="1" applyAlignment="1">
      <alignment vertical="top" wrapText="1" readingOrder="1"/>
    </xf>
    <xf numFmtId="170" fontId="3" fillId="3" borderId="0" xfId="0" applyNumberFormat="1" applyFont="1" applyFill="1" applyBorder="1" applyAlignment="1">
      <alignment vertical="top" wrapText="1" readingOrder="1"/>
    </xf>
    <xf numFmtId="0" fontId="8" fillId="4" borderId="0" xfId="0" applyNumberFormat="1" applyFont="1" applyFill="1" applyBorder="1" applyAlignment="1">
      <alignment vertical="top" wrapText="1" readingOrder="1"/>
    </xf>
    <xf numFmtId="0" fontId="3" fillId="4" borderId="0" xfId="0" applyNumberFormat="1" applyFont="1" applyFill="1" applyBorder="1" applyAlignment="1">
      <alignment vertical="top" wrapText="1" readingOrder="1"/>
    </xf>
    <xf numFmtId="170" fontId="3" fillId="3" borderId="5" xfId="0" applyNumberFormat="1" applyFont="1" applyFill="1" applyBorder="1" applyAlignment="1">
      <alignment vertical="top" wrapText="1" readingOrder="1"/>
    </xf>
    <xf numFmtId="165" fontId="3" fillId="3" borderId="5" xfId="0" applyNumberFormat="1" applyFont="1" applyFill="1" applyBorder="1" applyAlignment="1">
      <alignment vertical="top" wrapText="1" readingOrder="1"/>
    </xf>
    <xf numFmtId="165" fontId="3" fillId="4" borderId="5" xfId="0" applyNumberFormat="1" applyFont="1" applyFill="1" applyBorder="1" applyAlignment="1">
      <alignment vertical="top" wrapText="1" readingOrder="1"/>
    </xf>
    <xf numFmtId="170" fontId="3" fillId="0" borderId="5" xfId="0" applyNumberFormat="1" applyFont="1" applyFill="1" applyBorder="1" applyAlignment="1">
      <alignment vertical="top" wrapText="1" readingOrder="1"/>
    </xf>
    <xf numFmtId="165" fontId="3" fillId="0" borderId="5" xfId="0" applyNumberFormat="1" applyFont="1" applyFill="1" applyBorder="1" applyAlignment="1">
      <alignment vertical="top" wrapText="1" readingOrder="1"/>
    </xf>
    <xf numFmtId="165" fontId="12" fillId="0" borderId="5" xfId="0" applyNumberFormat="1" applyFont="1" applyFill="1" applyBorder="1" applyAlignment="1">
      <alignment vertical="top" wrapText="1" readingOrder="1"/>
    </xf>
    <xf numFmtId="170" fontId="12" fillId="3" borderId="5" xfId="0" applyNumberFormat="1" applyFont="1" applyFill="1" applyBorder="1" applyAlignment="1">
      <alignment vertical="top" wrapText="1" readingOrder="1"/>
    </xf>
    <xf numFmtId="165" fontId="12" fillId="3" borderId="5" xfId="0" applyNumberFormat="1" applyFont="1" applyFill="1" applyBorder="1" applyAlignment="1">
      <alignment vertical="top" wrapText="1" readingOrder="1"/>
    </xf>
    <xf numFmtId="165" fontId="3" fillId="0" borderId="0" xfId="0" applyNumberFormat="1" applyFont="1" applyFill="1" applyBorder="1" applyAlignment="1">
      <alignment vertical="top" wrapText="1" readingOrder="1"/>
    </xf>
    <xf numFmtId="165" fontId="12" fillId="0" borderId="0" xfId="0" applyNumberFormat="1" applyFont="1" applyFill="1" applyBorder="1" applyAlignment="1">
      <alignment vertical="top" wrapText="1" readingOrder="1"/>
    </xf>
    <xf numFmtId="0" fontId="20" fillId="0" borderId="0" xfId="0" applyNumberFormat="1" applyFont="1" applyFill="1" applyBorder="1" applyAlignment="1">
      <alignment vertical="top" wrapText="1" readingOrder="1"/>
    </xf>
    <xf numFmtId="170" fontId="3" fillId="4" borderId="0" xfId="0" applyNumberFormat="1" applyFont="1" applyFill="1" applyBorder="1" applyAlignment="1">
      <alignment vertical="top" wrapText="1" readingOrder="1"/>
    </xf>
    <xf numFmtId="0" fontId="12" fillId="4" borderId="0" xfId="0" applyNumberFormat="1" applyFont="1" applyFill="1" applyBorder="1" applyAlignment="1">
      <alignment vertical="top" wrapText="1" readingOrder="1"/>
    </xf>
    <xf numFmtId="170" fontId="19" fillId="4" borderId="0" xfId="0" applyNumberFormat="1" applyFont="1" applyFill="1" applyBorder="1" applyAlignment="1">
      <alignment vertical="top" wrapText="1" readingOrder="1"/>
    </xf>
    <xf numFmtId="165" fontId="12" fillId="3" borderId="0" xfId="0" applyNumberFormat="1" applyFont="1" applyFill="1" applyBorder="1" applyAlignment="1">
      <alignment vertical="top" wrapText="1" readingOrder="1"/>
    </xf>
    <xf numFmtId="165" fontId="12" fillId="4" borderId="0" xfId="0" applyNumberFormat="1" applyFont="1" applyFill="1" applyBorder="1" applyAlignment="1">
      <alignment vertical="top" wrapText="1" readingOrder="1"/>
    </xf>
    <xf numFmtId="170" fontId="3" fillId="3" borderId="5" xfId="0" applyNumberFormat="1" applyFont="1" applyFill="1" applyBorder="1" applyAlignment="1">
      <alignment horizontal="right" vertical="top" wrapText="1" readingOrder="1"/>
    </xf>
    <xf numFmtId="0" fontId="3" fillId="3" borderId="5" xfId="0" applyNumberFormat="1" applyFont="1" applyFill="1" applyBorder="1" applyAlignment="1">
      <alignment horizontal="right" vertical="top" wrapText="1" readingOrder="1"/>
    </xf>
    <xf numFmtId="170" fontId="3" fillId="4" borderId="0" xfId="0" applyNumberFormat="1" applyFont="1" applyFill="1" applyBorder="1" applyAlignment="1">
      <alignment horizontal="right" vertical="center" wrapText="1" readingOrder="1"/>
    </xf>
    <xf numFmtId="170" fontId="3" fillId="3" borderId="0" xfId="0" applyNumberFormat="1" applyFont="1" applyFill="1" applyBorder="1" applyAlignment="1">
      <alignment horizontal="right" vertical="center" wrapText="1" readingOrder="1"/>
    </xf>
    <xf numFmtId="0" fontId="2" fillId="4" borderId="0" xfId="0" applyNumberFormat="1" applyFont="1" applyFill="1" applyBorder="1" applyAlignment="1">
      <alignment vertical="top" wrapText="1" readingOrder="1"/>
    </xf>
    <xf numFmtId="0" fontId="2" fillId="4" borderId="0" xfId="0" applyNumberFormat="1" applyFont="1" applyFill="1" applyBorder="1" applyAlignment="1">
      <alignment horizontal="center" vertical="top" wrapText="1" readingOrder="1"/>
    </xf>
    <xf numFmtId="0" fontId="4" fillId="4" borderId="0" xfId="0" applyNumberFormat="1" applyFont="1" applyFill="1" applyBorder="1" applyAlignment="1">
      <alignment horizontal="left" vertical="top" wrapText="1" readingOrder="1"/>
    </xf>
    <xf numFmtId="0" fontId="11" fillId="2" borderId="8" xfId="0" applyNumberFormat="1" applyFont="1" applyFill="1" applyBorder="1" applyAlignment="1">
      <alignment horizontal="center" vertical="center" wrapText="1" readingOrder="1"/>
    </xf>
    <xf numFmtId="0" fontId="3" fillId="4" borderId="5" xfId="0" applyNumberFormat="1" applyFont="1" applyFill="1" applyBorder="1" applyAlignment="1">
      <alignment horizontal="right" vertical="top" wrapText="1" readingOrder="1"/>
    </xf>
    <xf numFmtId="165" fontId="3" fillId="4" borderId="5" xfId="0" applyNumberFormat="1" applyFont="1" applyFill="1" applyBorder="1" applyAlignment="1">
      <alignment horizontal="right" vertical="top" wrapText="1" readingOrder="1"/>
    </xf>
    <xf numFmtId="166" fontId="3" fillId="4" borderId="5" xfId="0" applyNumberFormat="1" applyFont="1" applyFill="1" applyBorder="1" applyAlignment="1">
      <alignment horizontal="right" vertical="top" wrapText="1" readingOrder="1"/>
    </xf>
    <xf numFmtId="0" fontId="11" fillId="2" borderId="8" xfId="0" applyNumberFormat="1" applyFont="1" applyFill="1" applyBorder="1" applyAlignment="1">
      <alignment horizontal="left" vertical="center" wrapText="1" readingOrder="1"/>
    </xf>
    <xf numFmtId="0" fontId="11" fillId="2" borderId="8" xfId="0" applyNumberFormat="1" applyFont="1" applyFill="1" applyBorder="1" applyAlignment="1">
      <alignment horizontal="right" vertical="center" wrapText="1" readingOrder="1"/>
    </xf>
    <xf numFmtId="165" fontId="11" fillId="2" borderId="8" xfId="0" applyNumberFormat="1" applyFont="1" applyFill="1" applyBorder="1" applyAlignment="1">
      <alignment horizontal="right" vertical="center" wrapText="1" readingOrder="1"/>
    </xf>
    <xf numFmtId="166" fontId="11" fillId="2" borderId="8" xfId="0" applyNumberFormat="1" applyFont="1" applyFill="1" applyBorder="1" applyAlignment="1">
      <alignment horizontal="right" vertical="center" wrapText="1" readingOrder="1"/>
    </xf>
    <xf numFmtId="0" fontId="8" fillId="4" borderId="5" xfId="0" applyNumberFormat="1" applyFont="1" applyFill="1" applyBorder="1" applyAlignment="1">
      <alignment horizontal="left" vertical="top" wrapText="1" readingOrder="1"/>
    </xf>
    <xf numFmtId="0" fontId="11" fillId="0" borderId="5" xfId="0" applyNumberFormat="1" applyFont="1" applyFill="1" applyBorder="1" applyAlignment="1">
      <alignment horizontal="left" vertical="center" wrapText="1" readingOrder="1"/>
    </xf>
    <xf numFmtId="175" fontId="11" fillId="2" borderId="5" xfId="0" applyNumberFormat="1" applyFont="1" applyFill="1" applyBorder="1" applyAlignment="1">
      <alignment horizontal="right" vertical="center" wrapText="1" readingOrder="1"/>
    </xf>
    <xf numFmtId="177" fontId="3" fillId="3" borderId="5" xfId="0" applyNumberFormat="1" applyFont="1" applyFill="1" applyBorder="1" applyAlignment="1">
      <alignment horizontal="right" vertical="center" wrapText="1" readingOrder="1"/>
    </xf>
    <xf numFmtId="177" fontId="3" fillId="4" borderId="5" xfId="0" applyNumberFormat="1" applyFont="1" applyFill="1" applyBorder="1" applyAlignment="1">
      <alignment horizontal="right" vertical="center" wrapText="1" readingOrder="1"/>
    </xf>
    <xf numFmtId="177" fontId="11" fillId="2" borderId="5" xfId="0" applyNumberFormat="1" applyFont="1" applyFill="1" applyBorder="1" applyAlignment="1">
      <alignment horizontal="right" vertical="center" wrapText="1" readingOrder="1"/>
    </xf>
    <xf numFmtId="0" fontId="12" fillId="0" borderId="0" xfId="0" applyNumberFormat="1" applyFont="1" applyFill="1" applyBorder="1" applyAlignment="1">
      <alignment horizontal="left" vertical="top" wrapText="1" readingOrder="1"/>
    </xf>
    <xf numFmtId="0" fontId="12" fillId="0" borderId="0" xfId="0" applyNumberFormat="1" applyFont="1" applyFill="1" applyBorder="1" applyAlignment="1">
      <alignment horizontal="center" vertical="top" wrapText="1" readingOrder="1"/>
    </xf>
    <xf numFmtId="0" fontId="11" fillId="6" borderId="5" xfId="0" applyNumberFormat="1" applyFont="1" applyFill="1" applyBorder="1" applyAlignment="1">
      <alignment horizontal="center" vertical="center" wrapText="1" readingOrder="1"/>
    </xf>
    <xf numFmtId="0" fontId="21" fillId="0" borderId="0" xfId="0" applyNumberFormat="1" applyFont="1" applyFill="1" applyBorder="1" applyAlignment="1">
      <alignment horizontal="left" vertical="top" wrapText="1" readingOrder="1"/>
    </xf>
    <xf numFmtId="175" fontId="3" fillId="3" borderId="0" xfId="0" applyNumberFormat="1" applyFont="1" applyFill="1" applyBorder="1" applyAlignment="1">
      <alignment horizontal="right" vertical="center" wrapText="1" readingOrder="1"/>
    </xf>
    <xf numFmtId="175" fontId="3" fillId="7" borderId="0" xfId="0" applyNumberFormat="1" applyFont="1" applyFill="1" applyBorder="1" applyAlignment="1">
      <alignment horizontal="right" vertical="center" wrapText="1" readingOrder="1"/>
    </xf>
    <xf numFmtId="170" fontId="3" fillId="7" borderId="0" xfId="0" applyNumberFormat="1" applyFont="1" applyFill="1" applyBorder="1" applyAlignment="1">
      <alignment horizontal="right" vertical="center" wrapText="1" readingOrder="1"/>
    </xf>
    <xf numFmtId="175" fontId="3" fillId="4" borderId="0" xfId="0" applyNumberFormat="1" applyFont="1" applyFill="1" applyBorder="1" applyAlignment="1">
      <alignment horizontal="right" vertical="center" wrapText="1" readingOrder="1"/>
    </xf>
    <xf numFmtId="170" fontId="19" fillId="4" borderId="0" xfId="0" applyNumberFormat="1" applyFont="1" applyFill="1" applyBorder="1" applyAlignment="1">
      <alignment horizontal="right" vertical="center" wrapText="1" readingOrder="1"/>
    </xf>
    <xf numFmtId="0" fontId="11" fillId="0" borderId="6" xfId="0" applyNumberFormat="1" applyFont="1" applyFill="1" applyBorder="1" applyAlignment="1">
      <alignment horizontal="left" vertical="top" wrapText="1" readingOrder="1"/>
    </xf>
    <xf numFmtId="0" fontId="11" fillId="2" borderId="6" xfId="0" applyNumberFormat="1" applyFont="1" applyFill="1" applyBorder="1" applyAlignment="1">
      <alignment horizontal="left" vertical="center" wrapText="1" readingOrder="1"/>
    </xf>
    <xf numFmtId="175" fontId="11" fillId="2" borderId="6" xfId="0" applyNumberFormat="1" applyFont="1" applyFill="1" applyBorder="1" applyAlignment="1">
      <alignment horizontal="right" vertical="center" wrapText="1" readingOrder="1"/>
    </xf>
    <xf numFmtId="170" fontId="11" fillId="2" borderId="6" xfId="0" applyNumberFormat="1" applyFont="1" applyFill="1" applyBorder="1" applyAlignment="1">
      <alignment horizontal="right" vertical="center" wrapText="1" readingOrder="1"/>
    </xf>
    <xf numFmtId="175" fontId="11" fillId="6" borderId="6" xfId="0" applyNumberFormat="1" applyFont="1" applyFill="1" applyBorder="1" applyAlignment="1">
      <alignment horizontal="right" vertical="center" wrapText="1" readingOrder="1"/>
    </xf>
    <xf numFmtId="170" fontId="11" fillId="6" borderId="6" xfId="0" applyNumberFormat="1" applyFont="1" applyFill="1" applyBorder="1" applyAlignment="1">
      <alignment horizontal="right" vertical="center" wrapText="1" readingOrder="1"/>
    </xf>
    <xf numFmtId="175" fontId="3" fillId="4" borderId="5" xfId="0" applyNumberFormat="1" applyFont="1" applyFill="1" applyBorder="1" applyAlignment="1">
      <alignment horizontal="right" vertical="center" wrapText="1" readingOrder="1"/>
    </xf>
    <xf numFmtId="170" fontId="3" fillId="4" borderId="5" xfId="0" applyNumberFormat="1" applyFont="1" applyFill="1" applyBorder="1" applyAlignment="1">
      <alignment horizontal="right" vertical="center" wrapText="1" readingOrder="1"/>
    </xf>
    <xf numFmtId="0" fontId="21" fillId="0" borderId="5" xfId="0" applyNumberFormat="1" applyFont="1" applyFill="1" applyBorder="1" applyAlignment="1">
      <alignment horizontal="right" vertical="top" wrapText="1" readingOrder="1"/>
    </xf>
    <xf numFmtId="175" fontId="3" fillId="3" borderId="5" xfId="0" applyNumberFormat="1" applyFont="1" applyFill="1" applyBorder="1" applyAlignment="1">
      <alignment horizontal="right" vertical="center" wrapText="1" readingOrder="1"/>
    </xf>
    <xf numFmtId="0" fontId="12" fillId="4"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top" wrapText="1" readingOrder="1"/>
    </xf>
    <xf numFmtId="0" fontId="11" fillId="2" borderId="7" xfId="0" applyNumberFormat="1" applyFont="1" applyFill="1" applyBorder="1" applyAlignment="1">
      <alignment horizontal="center" vertical="center" wrapText="1" readingOrder="1"/>
    </xf>
    <xf numFmtId="0" fontId="3" fillId="3" borderId="0" xfId="0" applyNumberFormat="1" applyFont="1" applyFill="1" applyBorder="1" applyAlignment="1">
      <alignment horizontal="left" vertical="top" wrapText="1" readingOrder="1"/>
    </xf>
    <xf numFmtId="164" fontId="3" fillId="3" borderId="0" xfId="0" applyNumberFormat="1" applyFont="1" applyFill="1" applyBorder="1" applyAlignment="1">
      <alignment horizontal="right" vertical="center" wrapText="1" readingOrder="1"/>
    </xf>
    <xf numFmtId="166" fontId="3" fillId="3" borderId="0" xfId="0" applyNumberFormat="1" applyFont="1" applyFill="1" applyBorder="1" applyAlignment="1">
      <alignment horizontal="right" vertical="center" wrapText="1" readingOrder="1"/>
    </xf>
    <xf numFmtId="167" fontId="3" fillId="7" borderId="0" xfId="0" applyNumberFormat="1" applyFont="1" applyFill="1" applyBorder="1" applyAlignment="1">
      <alignment horizontal="right" vertical="center" wrapText="1" readingOrder="1"/>
    </xf>
    <xf numFmtId="166" fontId="3" fillId="7" borderId="0" xfId="0" applyNumberFormat="1" applyFont="1" applyFill="1" applyBorder="1" applyAlignment="1">
      <alignment horizontal="right" vertical="center" wrapText="1" readingOrder="1"/>
    </xf>
    <xf numFmtId="164" fontId="3" fillId="4" borderId="0" xfId="0" applyNumberFormat="1" applyFont="1" applyFill="1" applyBorder="1" applyAlignment="1">
      <alignment horizontal="right" vertical="center" wrapText="1" readingOrder="1"/>
    </xf>
    <xf numFmtId="166" fontId="3" fillId="4" borderId="0" xfId="0" applyNumberFormat="1" applyFont="1" applyFill="1" applyBorder="1" applyAlignment="1">
      <alignment horizontal="right" vertical="center" wrapText="1" readingOrder="1"/>
    </xf>
    <xf numFmtId="167" fontId="3" fillId="4" borderId="0"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top" wrapText="1" readingOrder="1"/>
    </xf>
    <xf numFmtId="164" fontId="11" fillId="2" borderId="6" xfId="0" applyNumberFormat="1" applyFont="1" applyFill="1" applyBorder="1" applyAlignment="1">
      <alignment horizontal="right" vertical="center" wrapText="1" readingOrder="1"/>
    </xf>
    <xf numFmtId="166" fontId="11" fillId="2" borderId="6" xfId="0" applyNumberFormat="1" applyFont="1" applyFill="1" applyBorder="1" applyAlignment="1">
      <alignment horizontal="right" vertical="center" wrapText="1" readingOrder="1"/>
    </xf>
    <xf numFmtId="167" fontId="11" fillId="6" borderId="6" xfId="0" applyNumberFormat="1" applyFont="1" applyFill="1" applyBorder="1" applyAlignment="1">
      <alignment horizontal="right" vertical="center" wrapText="1" readingOrder="1"/>
    </xf>
    <xf numFmtId="166" fontId="11" fillId="6" borderId="6" xfId="0" applyNumberFormat="1" applyFont="1" applyFill="1" applyBorder="1" applyAlignment="1">
      <alignment horizontal="right" vertical="center" wrapText="1" readingOrder="1"/>
    </xf>
    <xf numFmtId="164" fontId="3" fillId="3" borderId="0" xfId="0" applyNumberFormat="1" applyFont="1" applyFill="1" applyBorder="1" applyAlignment="1">
      <alignment horizontal="right" vertical="top" wrapText="1" readingOrder="1"/>
    </xf>
    <xf numFmtId="178" fontId="3" fillId="3" borderId="0" xfId="0" applyNumberFormat="1" applyFont="1" applyFill="1" applyBorder="1" applyAlignment="1">
      <alignment horizontal="right" vertical="top" wrapText="1" readingOrder="1"/>
    </xf>
    <xf numFmtId="164" fontId="3" fillId="4" borderId="0" xfId="0" applyNumberFormat="1" applyFont="1" applyFill="1" applyBorder="1" applyAlignment="1">
      <alignment horizontal="right" vertical="top" wrapText="1" readingOrder="1"/>
    </xf>
    <xf numFmtId="178" fontId="3" fillId="4"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4" fontId="11" fillId="2" borderId="6" xfId="0" applyNumberFormat="1" applyFont="1" applyFill="1" applyBorder="1" applyAlignment="1">
      <alignment horizontal="right" vertical="top"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0" fontId="11" fillId="4" borderId="0" xfId="0" applyNumberFormat="1" applyFont="1" applyFill="1" applyBorder="1" applyAlignment="1">
      <alignment vertical="top" wrapText="1" readingOrder="1"/>
    </xf>
    <xf numFmtId="0" fontId="2" fillId="2" borderId="8" xfId="0" applyNumberFormat="1" applyFont="1" applyFill="1" applyBorder="1" applyAlignment="1">
      <alignment horizontal="center" vertical="center" wrapText="1" readingOrder="1"/>
    </xf>
    <xf numFmtId="179" fontId="8" fillId="3" borderId="5" xfId="0" applyNumberFormat="1" applyFont="1" applyFill="1" applyBorder="1" applyAlignment="1">
      <alignment horizontal="left" vertical="top" wrapText="1" readingOrder="1"/>
    </xf>
    <xf numFmtId="166" fontId="8" fillId="3" borderId="5" xfId="0" applyNumberFormat="1" applyFont="1" applyFill="1" applyBorder="1" applyAlignment="1">
      <alignment horizontal="right" vertical="top" wrapText="1" readingOrder="1"/>
    </xf>
    <xf numFmtId="180" fontId="8" fillId="3" borderId="5" xfId="0" applyNumberFormat="1" applyFont="1" applyFill="1" applyBorder="1" applyAlignment="1">
      <alignment horizontal="right" vertical="top" wrapText="1" readingOrder="1"/>
    </xf>
    <xf numFmtId="179" fontId="8" fillId="4" borderId="5" xfId="0" applyNumberFormat="1" applyFont="1" applyFill="1" applyBorder="1" applyAlignment="1">
      <alignment horizontal="left" vertical="top" wrapText="1" readingOrder="1"/>
    </xf>
    <xf numFmtId="166" fontId="8" fillId="4" borderId="5" xfId="0" applyNumberFormat="1" applyFont="1" applyFill="1" applyBorder="1" applyAlignment="1">
      <alignment horizontal="right" vertical="top" wrapText="1" readingOrder="1"/>
    </xf>
    <xf numFmtId="180" fontId="8" fillId="4" borderId="5" xfId="0" applyNumberFormat="1" applyFont="1" applyFill="1" applyBorder="1" applyAlignment="1">
      <alignment horizontal="right" vertical="top" wrapText="1" readingOrder="1"/>
    </xf>
    <xf numFmtId="0" fontId="8" fillId="4" borderId="5" xfId="0" applyNumberFormat="1" applyFont="1" applyFill="1" applyBorder="1" applyAlignment="1">
      <alignment vertical="top" wrapText="1" readingOrder="1"/>
    </xf>
    <xf numFmtId="0" fontId="8" fillId="4" borderId="5" xfId="0" applyNumberFormat="1" applyFont="1" applyFill="1" applyBorder="1" applyAlignment="1">
      <alignment horizontal="center" vertical="top" wrapText="1" readingOrder="1"/>
    </xf>
    <xf numFmtId="0" fontId="11" fillId="0" borderId="0" xfId="0" applyNumberFormat="1" applyFont="1" applyFill="1" applyBorder="1" applyAlignment="1">
      <alignment horizontal="left" vertical="top" wrapText="1" readingOrder="1"/>
    </xf>
    <xf numFmtId="167" fontId="3" fillId="7" borderId="0" xfId="0" applyNumberFormat="1" applyFont="1" applyFill="1" applyBorder="1" applyAlignment="1">
      <alignment horizontal="right" vertical="top" wrapText="1" readingOrder="1"/>
    </xf>
    <xf numFmtId="166" fontId="3" fillId="7" borderId="0" xfId="0" applyNumberFormat="1" applyFont="1" applyFill="1" applyBorder="1" applyAlignment="1">
      <alignment horizontal="right" vertical="top" wrapText="1" readingOrder="1"/>
    </xf>
    <xf numFmtId="167" fontId="3" fillId="4" borderId="0" xfId="0" applyNumberFormat="1" applyFont="1" applyFill="1" applyBorder="1" applyAlignment="1">
      <alignment horizontal="right" vertical="top" wrapText="1" readingOrder="1"/>
    </xf>
    <xf numFmtId="167" fontId="11" fillId="6" borderId="6" xfId="0" applyNumberFormat="1" applyFont="1" applyFill="1" applyBorder="1" applyAlignment="1">
      <alignment horizontal="right" vertical="top" wrapText="1" readingOrder="1"/>
    </xf>
    <xf numFmtId="166" fontId="11" fillId="6" borderId="6" xfId="0" applyNumberFormat="1" applyFont="1" applyFill="1" applyBorder="1" applyAlignment="1">
      <alignment horizontal="right" vertical="top" wrapText="1" readingOrder="1"/>
    </xf>
    <xf numFmtId="0" fontId="3" fillId="4" borderId="0" xfId="0" applyNumberFormat="1" applyFont="1" applyFill="1" applyBorder="1" applyAlignment="1">
      <alignment horizontal="left" vertical="top" wrapText="1" readingOrder="1"/>
    </xf>
    <xf numFmtId="0" fontId="3" fillId="3" borderId="0" xfId="0" applyNumberFormat="1" applyFont="1" applyFill="1" applyBorder="1" applyAlignment="1">
      <alignment horizontal="left" vertical="top" wrapText="1" readingOrder="1"/>
    </xf>
    <xf numFmtId="0" fontId="11" fillId="2" borderId="5" xfId="0" applyNumberFormat="1" applyFont="1" applyFill="1" applyBorder="1" applyAlignment="1">
      <alignment horizontal="left" vertical="top" wrapText="1" readingOrder="1"/>
    </xf>
    <xf numFmtId="0" fontId="22" fillId="0" borderId="0" xfId="0" applyNumberFormat="1" applyFont="1" applyFill="1" applyBorder="1" applyAlignment="1">
      <alignment horizontal="left" vertical="top" wrapText="1" readingOrder="1"/>
    </xf>
    <xf numFmtId="0" fontId="3" fillId="3" borderId="1" xfId="0" applyNumberFormat="1" applyFont="1" applyFill="1" applyBorder="1" applyAlignment="1">
      <alignment horizontal="left" vertical="top" wrapText="1" readingOrder="1"/>
    </xf>
    <xf numFmtId="0" fontId="3" fillId="4" borderId="1" xfId="0" applyNumberFormat="1" applyFont="1" applyFill="1" applyBorder="1" applyAlignment="1">
      <alignment horizontal="left" vertical="top" wrapText="1" readingOrder="1"/>
    </xf>
    <xf numFmtId="0" fontId="11" fillId="2" borderId="7" xfId="0" applyNumberFormat="1" applyFont="1" applyFill="1" applyBorder="1" applyAlignment="1">
      <alignment horizontal="left" vertical="top" wrapText="1" readingOrder="1"/>
    </xf>
    <xf numFmtId="0" fontId="3" fillId="0" borderId="0" xfId="0" applyNumberFormat="1" applyFont="1" applyFill="1" applyBorder="1" applyAlignment="1">
      <alignment horizontal="right" vertical="center" wrapText="1" readingOrder="1"/>
    </xf>
    <xf numFmtId="0" fontId="23" fillId="4" borderId="0" xfId="0" applyNumberFormat="1" applyFont="1" applyFill="1" applyBorder="1" applyAlignment="1">
      <alignment horizontal="left" vertical="top" wrapText="1" readingOrder="1"/>
    </xf>
    <xf numFmtId="0" fontId="24" fillId="4" borderId="0" xfId="0" applyNumberFormat="1" applyFont="1" applyFill="1" applyBorder="1" applyAlignment="1">
      <alignment horizontal="left" vertical="top" wrapText="1" readingOrder="1"/>
    </xf>
    <xf numFmtId="0" fontId="4" fillId="4" borderId="25" xfId="0" applyNumberFormat="1" applyFont="1" applyFill="1" applyBorder="1" applyAlignment="1">
      <alignment horizontal="left" vertical="top" wrapText="1" readingOrder="1"/>
    </xf>
    <xf numFmtId="0" fontId="24" fillId="4" borderId="26" xfId="0" applyNumberFormat="1" applyFont="1" applyFill="1" applyBorder="1" applyAlignment="1">
      <alignment horizontal="left" vertical="top" wrapText="1" readingOrder="1"/>
    </xf>
    <xf numFmtId="0" fontId="3" fillId="0" borderId="26" xfId="0" applyNumberFormat="1" applyFont="1" applyFill="1" applyBorder="1" applyAlignment="1">
      <alignment horizontal="right" vertical="center" wrapText="1" readingOrder="1"/>
    </xf>
    <xf numFmtId="0" fontId="11" fillId="0" borderId="27" xfId="0" applyNumberFormat="1" applyFont="1" applyFill="1" applyBorder="1" applyAlignment="1">
      <alignment horizontal="center" vertical="top" wrapText="1" readingOrder="1"/>
    </xf>
    <xf numFmtId="0" fontId="4" fillId="4" borderId="28" xfId="0" applyNumberFormat="1" applyFont="1" applyFill="1" applyBorder="1" applyAlignment="1">
      <alignment horizontal="left" vertical="top" wrapText="1" readingOrder="1"/>
    </xf>
    <xf numFmtId="0" fontId="11" fillId="0" borderId="29" xfId="0" applyNumberFormat="1" applyFont="1" applyFill="1" applyBorder="1" applyAlignment="1">
      <alignment horizontal="center" vertical="top" wrapText="1" readingOrder="1"/>
    </xf>
    <xf numFmtId="179" fontId="3" fillId="0" borderId="0" xfId="0" applyNumberFormat="1" applyFont="1" applyFill="1" applyBorder="1" applyAlignment="1">
      <alignment horizontal="right" vertical="center" wrapText="1" readingOrder="1"/>
    </xf>
    <xf numFmtId="0" fontId="3" fillId="0" borderId="0" xfId="0" applyNumberFormat="1" applyFont="1" applyFill="1" applyBorder="1" applyAlignment="1">
      <alignment horizontal="center" vertical="top" wrapText="1" readingOrder="1"/>
    </xf>
    <xf numFmtId="178" fontId="25" fillId="0" borderId="0" xfId="0" applyNumberFormat="1" applyFont="1" applyFill="1" applyBorder="1" applyAlignment="1">
      <alignment horizontal="right" vertical="top" wrapText="1" readingOrder="1"/>
    </xf>
    <xf numFmtId="0" fontId="23" fillId="4" borderId="13" xfId="0" applyNumberFormat="1" applyFont="1" applyFill="1" applyBorder="1" applyAlignment="1">
      <alignment horizontal="left" vertical="top" wrapText="1" readingOrder="1"/>
    </xf>
    <xf numFmtId="0" fontId="11" fillId="0" borderId="13" xfId="0" applyNumberFormat="1" applyFont="1" applyFill="1" applyBorder="1" applyAlignment="1">
      <alignment horizontal="center" vertical="center" wrapText="1" readingOrder="1"/>
    </xf>
    <xf numFmtId="0" fontId="12" fillId="0" borderId="13" xfId="0" applyNumberFormat="1" applyFont="1" applyFill="1" applyBorder="1" applyAlignment="1">
      <alignment horizontal="center" vertical="top" wrapText="1" readingOrder="1"/>
    </xf>
    <xf numFmtId="0" fontId="11" fillId="0" borderId="30" xfId="0" applyNumberFormat="1" applyFont="1" applyFill="1" applyBorder="1" applyAlignment="1">
      <alignment horizontal="center" vertical="top" wrapText="1" readingOrder="1"/>
    </xf>
    <xf numFmtId="0" fontId="11" fillId="0" borderId="13" xfId="0" applyNumberFormat="1" applyFont="1" applyFill="1" applyBorder="1" applyAlignment="1">
      <alignment horizontal="center" vertical="top" wrapText="1" readingOrder="1"/>
    </xf>
    <xf numFmtId="166" fontId="3" fillId="0" borderId="0" xfId="0" applyNumberFormat="1" applyFont="1" applyFill="1" applyBorder="1" applyAlignment="1">
      <alignment horizontal="center" vertical="top" wrapText="1" readingOrder="1"/>
    </xf>
    <xf numFmtId="0" fontId="4" fillId="4" borderId="31" xfId="0" applyNumberFormat="1" applyFont="1" applyFill="1" applyBorder="1" applyAlignment="1">
      <alignment horizontal="left" vertical="top" wrapText="1" readingOrder="1"/>
    </xf>
    <xf numFmtId="0" fontId="23" fillId="4" borderId="32" xfId="0" applyNumberFormat="1" applyFont="1" applyFill="1" applyBorder="1" applyAlignment="1">
      <alignment horizontal="left" vertical="top" wrapText="1" readingOrder="1"/>
    </xf>
    <xf numFmtId="0" fontId="11" fillId="0" borderId="32" xfId="0" applyNumberFormat="1" applyFont="1" applyFill="1" applyBorder="1" applyAlignment="1">
      <alignment horizontal="center" vertical="center" wrapText="1" readingOrder="1"/>
    </xf>
    <xf numFmtId="0" fontId="11" fillId="0" borderId="32" xfId="0" applyNumberFormat="1" applyFont="1" applyFill="1" applyBorder="1" applyAlignment="1">
      <alignment horizontal="center" vertical="top" wrapText="1" readingOrder="1"/>
    </xf>
    <xf numFmtId="0" fontId="11" fillId="0" borderId="33" xfId="0" applyNumberFormat="1" applyFont="1" applyFill="1" applyBorder="1" applyAlignment="1">
      <alignment horizontal="center" vertical="top" wrapText="1" readingOrder="1"/>
    </xf>
    <xf numFmtId="0" fontId="4" fillId="4" borderId="13" xfId="0" applyNumberFormat="1" applyFont="1" applyFill="1" applyBorder="1" applyAlignment="1">
      <alignment horizontal="left" vertical="top" wrapText="1" readingOrder="1"/>
    </xf>
    <xf numFmtId="0" fontId="11" fillId="0" borderId="26" xfId="0" applyNumberFormat="1" applyFont="1" applyFill="1" applyBorder="1" applyAlignment="1">
      <alignment horizontal="center" vertical="center" wrapText="1" readingOrder="1"/>
    </xf>
    <xf numFmtId="0" fontId="11" fillId="0" borderId="26" xfId="0" applyNumberFormat="1" applyFont="1" applyFill="1" applyBorder="1" applyAlignment="1">
      <alignment horizontal="center" vertical="top" wrapText="1" readingOrder="1"/>
    </xf>
    <xf numFmtId="0" fontId="12" fillId="4" borderId="28" xfId="0" applyNumberFormat="1" applyFont="1" applyFill="1" applyBorder="1" applyAlignment="1">
      <alignment horizontal="left" vertical="top" wrapText="1" readingOrder="1"/>
    </xf>
    <xf numFmtId="0" fontId="12" fillId="0" borderId="29" xfId="0" applyNumberFormat="1" applyFont="1" applyFill="1" applyBorder="1" applyAlignment="1">
      <alignment horizontal="center" vertical="center" wrapText="1" readingOrder="1"/>
    </xf>
    <xf numFmtId="0" fontId="12" fillId="0" borderId="28" xfId="0" applyNumberFormat="1" applyFont="1" applyFill="1" applyBorder="1" applyAlignment="1">
      <alignment horizontal="left" vertical="top" wrapText="1" readingOrder="1"/>
    </xf>
    <xf numFmtId="0" fontId="12" fillId="0" borderId="0" xfId="0" applyNumberFormat="1" applyFont="1" applyFill="1" applyBorder="1" applyAlignment="1">
      <alignment horizontal="right" vertical="center" wrapText="1" readingOrder="1"/>
    </xf>
    <xf numFmtId="0" fontId="12" fillId="0" borderId="29" xfId="0" applyNumberFormat="1" applyFont="1" applyFill="1" applyBorder="1" applyAlignment="1">
      <alignment horizontal="right" vertical="center" wrapText="1" readingOrder="1"/>
    </xf>
    <xf numFmtId="166" fontId="3" fillId="0" borderId="0" xfId="0" applyNumberFormat="1" applyFont="1" applyFill="1" applyBorder="1" applyAlignment="1">
      <alignment horizontal="right" vertical="center" wrapText="1" readingOrder="1"/>
    </xf>
    <xf numFmtId="166" fontId="12" fillId="0" borderId="0" xfId="0" applyNumberFormat="1" applyFont="1" applyFill="1" applyBorder="1" applyAlignment="1">
      <alignment horizontal="right" vertical="center" wrapText="1" readingOrder="1"/>
    </xf>
    <xf numFmtId="0" fontId="25" fillId="0" borderId="0" xfId="0" applyNumberFormat="1" applyFont="1" applyFill="1" applyBorder="1" applyAlignment="1">
      <alignment horizontal="left" vertical="top" wrapText="1" readingOrder="1"/>
    </xf>
    <xf numFmtId="166" fontId="25" fillId="0" borderId="0" xfId="0" applyNumberFormat="1" applyFont="1" applyFill="1" applyBorder="1" applyAlignment="1">
      <alignment horizontal="right" vertical="center" wrapText="1" readingOrder="1"/>
    </xf>
    <xf numFmtId="0" fontId="15" fillId="0" borderId="28" xfId="0" applyNumberFormat="1" applyFont="1" applyFill="1" applyBorder="1" applyAlignment="1">
      <alignment vertical="top" wrapText="1" readingOrder="1"/>
    </xf>
    <xf numFmtId="0" fontId="12" fillId="0" borderId="29" xfId="0" applyNumberFormat="1" applyFont="1" applyFill="1" applyBorder="1" applyAlignment="1">
      <alignment horizontal="center" vertical="top" wrapText="1" readingOrder="1"/>
    </xf>
    <xf numFmtId="0" fontId="15" fillId="0" borderId="31" xfId="0" applyNumberFormat="1" applyFont="1" applyFill="1" applyBorder="1" applyAlignment="1">
      <alignment vertical="top" wrapText="1" readingOrder="1"/>
    </xf>
    <xf numFmtId="0" fontId="3" fillId="0" borderId="34" xfId="0" applyNumberFormat="1" applyFont="1" applyFill="1" applyBorder="1" applyAlignment="1">
      <alignment vertical="top" wrapText="1" readingOrder="1"/>
    </xf>
    <xf numFmtId="0" fontId="12" fillId="0" borderId="34" xfId="0" applyNumberFormat="1" applyFont="1" applyFill="1" applyBorder="1" applyAlignment="1">
      <alignment horizontal="left" vertical="top" wrapText="1" readingOrder="1"/>
    </xf>
    <xf numFmtId="0" fontId="12" fillId="0" borderId="34" xfId="0" applyNumberFormat="1" applyFont="1" applyFill="1" applyBorder="1" applyAlignment="1">
      <alignment horizontal="right" vertical="top" wrapText="1" readingOrder="1"/>
    </xf>
    <xf numFmtId="0" fontId="12" fillId="0" borderId="33" xfId="0" applyNumberFormat="1" applyFont="1" applyFill="1" applyBorder="1" applyAlignment="1">
      <alignment horizontal="center" vertical="top" wrapText="1" readingOrder="1"/>
    </xf>
    <xf numFmtId="0" fontId="26" fillId="0" borderId="25" xfId="0" applyNumberFormat="1" applyFont="1" applyFill="1" applyBorder="1" applyAlignment="1">
      <alignment vertical="center" wrapText="1" readingOrder="1"/>
    </xf>
    <xf numFmtId="0" fontId="11" fillId="0" borderId="35" xfId="0" applyNumberFormat="1" applyFont="1" applyFill="1" applyBorder="1" applyAlignment="1">
      <alignment horizontal="center" vertical="center" wrapText="1" readingOrder="1"/>
    </xf>
    <xf numFmtId="0" fontId="11" fillId="0" borderId="38" xfId="0" applyNumberFormat="1" applyFont="1" applyFill="1" applyBorder="1" applyAlignment="1">
      <alignment horizontal="center" vertical="center" wrapText="1" readingOrder="1"/>
    </xf>
    <xf numFmtId="0" fontId="3" fillId="0" borderId="39" xfId="0" applyNumberFormat="1" applyFont="1" applyFill="1" applyBorder="1" applyAlignment="1">
      <alignment vertical="center" wrapText="1" readingOrder="1"/>
    </xf>
    <xf numFmtId="0" fontId="3" fillId="0" borderId="5" xfId="0" applyNumberFormat="1" applyFont="1" applyFill="1" applyBorder="1" applyAlignment="1">
      <alignment horizontal="right" vertical="center" wrapText="1" readingOrder="1"/>
    </xf>
    <xf numFmtId="179" fontId="3" fillId="0" borderId="5" xfId="0" applyNumberFormat="1" applyFont="1" applyFill="1" applyBorder="1" applyAlignment="1">
      <alignment horizontal="right" vertical="center" wrapText="1" readingOrder="1"/>
    </xf>
    <xf numFmtId="0" fontId="3" fillId="0" borderId="40" xfId="0" applyNumberFormat="1" applyFont="1" applyFill="1" applyBorder="1" applyAlignment="1">
      <alignment horizontal="right" vertical="center" wrapText="1" readingOrder="1"/>
    </xf>
    <xf numFmtId="181" fontId="3" fillId="0" borderId="5" xfId="0" applyNumberFormat="1" applyFont="1" applyFill="1" applyBorder="1" applyAlignment="1">
      <alignment horizontal="right" vertical="center" wrapText="1" readingOrder="1"/>
    </xf>
    <xf numFmtId="165" fontId="3" fillId="0" borderId="5" xfId="0" applyNumberFormat="1" applyFont="1" applyFill="1" applyBorder="1" applyAlignment="1">
      <alignment horizontal="right" vertical="center" wrapText="1" readingOrder="1"/>
    </xf>
    <xf numFmtId="0" fontId="11" fillId="0" borderId="40" xfId="0" applyNumberFormat="1" applyFont="1" applyFill="1" applyBorder="1" applyAlignment="1">
      <alignment horizontal="right" vertical="center" wrapText="1" readingOrder="1"/>
    </xf>
    <xf numFmtId="0" fontId="11" fillId="0" borderId="39" xfId="0" applyNumberFormat="1" applyFont="1" applyFill="1" applyBorder="1" applyAlignment="1">
      <alignment vertical="center" wrapText="1" readingOrder="1"/>
    </xf>
    <xf numFmtId="166" fontId="3" fillId="0" borderId="5" xfId="0" applyNumberFormat="1" applyFont="1" applyFill="1" applyBorder="1" applyAlignment="1">
      <alignment horizontal="right" vertical="center" wrapText="1" readingOrder="1"/>
    </xf>
    <xf numFmtId="0" fontId="11" fillId="0" borderId="41" xfId="0" applyNumberFormat="1" applyFont="1" applyFill="1" applyBorder="1" applyAlignment="1">
      <alignment vertical="center" wrapText="1" readingOrder="1"/>
    </xf>
    <xf numFmtId="0" fontId="3" fillId="0" borderId="42" xfId="0" applyNumberFormat="1" applyFont="1" applyFill="1" applyBorder="1" applyAlignment="1">
      <alignment horizontal="right" vertical="center" wrapText="1" readingOrder="1"/>
    </xf>
    <xf numFmtId="0" fontId="11" fillId="0" borderId="45" xfId="0" applyNumberFormat="1" applyFont="1" applyFill="1" applyBorder="1" applyAlignment="1">
      <alignment horizontal="right" vertical="center" wrapText="1" readingOrder="1"/>
    </xf>
    <xf numFmtId="0" fontId="11" fillId="0" borderId="46" xfId="0" applyNumberFormat="1" applyFont="1" applyFill="1" applyBorder="1" applyAlignment="1">
      <alignment vertical="center" wrapText="1" readingOrder="1"/>
    </xf>
    <xf numFmtId="0" fontId="3" fillId="0" borderId="47" xfId="0" applyNumberFormat="1" applyFont="1" applyFill="1" applyBorder="1" applyAlignment="1">
      <alignment horizontal="right" vertical="center" wrapText="1" readingOrder="1"/>
    </xf>
    <xf numFmtId="0" fontId="11" fillId="0" borderId="49" xfId="0" applyNumberFormat="1" applyFont="1" applyFill="1" applyBorder="1" applyAlignment="1">
      <alignment horizontal="right" vertical="center" wrapText="1" readingOrder="1"/>
    </xf>
    <xf numFmtId="182" fontId="12" fillId="0" borderId="13" xfId="1" applyNumberFormat="1" applyFont="1" applyFill="1" applyBorder="1" applyAlignment="1">
      <alignment horizontal="center" vertical="top" wrapText="1" readingOrder="1"/>
    </xf>
    <xf numFmtId="182" fontId="3" fillId="0" borderId="5" xfId="1" applyNumberFormat="1" applyFont="1" applyFill="1" applyBorder="1" applyAlignment="1">
      <alignment horizontal="right" vertical="top" wrapText="1" readingOrder="1"/>
    </xf>
    <xf numFmtId="0" fontId="1" fillId="0" borderId="0" xfId="0" applyFont="1" applyFill="1" applyBorder="1"/>
    <xf numFmtId="0" fontId="6" fillId="3" borderId="0" xfId="0" applyNumberFormat="1" applyFont="1" applyFill="1" applyBorder="1" applyAlignment="1">
      <alignment vertical="top" wrapText="1" readingOrder="1"/>
    </xf>
    <xf numFmtId="182" fontId="3" fillId="3" borderId="5" xfId="1" applyNumberFormat="1" applyFont="1" applyFill="1" applyBorder="1" applyAlignment="1">
      <alignment horizontal="center" vertical="top" wrapText="1" readingOrder="1"/>
    </xf>
    <xf numFmtId="182" fontId="3" fillId="4" borderId="5" xfId="1" applyNumberFormat="1" applyFont="1" applyFill="1" applyBorder="1" applyAlignment="1">
      <alignment horizontal="center" vertical="top" wrapText="1" readingOrder="1"/>
    </xf>
    <xf numFmtId="2" fontId="1" fillId="0" borderId="0" xfId="0" applyNumberFormat="1" applyFont="1" applyFill="1" applyBorder="1"/>
    <xf numFmtId="183" fontId="1" fillId="0" borderId="0" xfId="1" applyNumberFormat="1" applyFont="1" applyFill="1" applyBorder="1"/>
    <xf numFmtId="0" fontId="30" fillId="0" borderId="0" xfId="0" applyFont="1" applyFill="1" applyBorder="1"/>
    <xf numFmtId="0" fontId="8" fillId="0" borderId="0" xfId="0" applyNumberFormat="1" applyFont="1" applyFill="1" applyBorder="1" applyAlignment="1">
      <alignment vertical="top" wrapText="1" readingOrder="1"/>
    </xf>
    <xf numFmtId="0" fontId="1" fillId="0" borderId="0" xfId="0" applyFont="1" applyFill="1" applyBorder="1"/>
    <xf numFmtId="0" fontId="4" fillId="0" borderId="0" xfId="0" applyNumberFormat="1" applyFont="1" applyFill="1" applyBorder="1" applyAlignment="1">
      <alignment vertical="top" wrapText="1" readingOrder="1"/>
    </xf>
    <xf numFmtId="0" fontId="12" fillId="0" borderId="0" xfId="0" applyNumberFormat="1" applyFont="1" applyFill="1" applyBorder="1" applyAlignment="1">
      <alignment vertical="top" wrapText="1" readingOrder="1"/>
    </xf>
    <xf numFmtId="0" fontId="3" fillId="3" borderId="5" xfId="0" applyNumberFormat="1" applyFont="1" applyFill="1" applyBorder="1" applyAlignment="1">
      <alignment vertical="top" wrapText="1" readingOrder="1"/>
    </xf>
    <xf numFmtId="0" fontId="11" fillId="2" borderId="5" xfId="0" applyNumberFormat="1" applyFont="1" applyFill="1" applyBorder="1" applyAlignment="1">
      <alignment horizontal="center" vertical="center" wrapText="1" readingOrder="1"/>
    </xf>
    <xf numFmtId="0" fontId="14" fillId="0" borderId="0" xfId="0" applyNumberFormat="1" applyFont="1" applyFill="1" applyBorder="1" applyAlignment="1">
      <alignment vertical="top" wrapText="1" readingOrder="1"/>
    </xf>
    <xf numFmtId="0" fontId="8" fillId="4" borderId="5" xfId="0" applyNumberFormat="1" applyFont="1" applyFill="1" applyBorder="1" applyAlignment="1">
      <alignment horizontal="left" vertical="top" wrapText="1" readingOrder="1"/>
    </xf>
    <xf numFmtId="166" fontId="3" fillId="3" borderId="0" xfId="0" applyNumberFormat="1" applyFont="1" applyFill="1" applyBorder="1" applyAlignment="1">
      <alignment horizontal="right" vertical="top" wrapText="1" readingOrder="1"/>
    </xf>
    <xf numFmtId="0" fontId="3" fillId="3" borderId="0" xfId="0" applyNumberFormat="1" applyFont="1" applyFill="1" applyBorder="1" applyAlignment="1">
      <alignment horizontal="left" vertical="top" wrapText="1" readingOrder="1"/>
    </xf>
    <xf numFmtId="164"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top" wrapText="1" readingOrder="1"/>
    </xf>
    <xf numFmtId="0" fontId="3" fillId="4" borderId="0" xfId="0" applyNumberFormat="1" applyFont="1" applyFill="1" applyBorder="1" applyAlignment="1">
      <alignment horizontal="left" vertical="top" wrapText="1" readingOrder="1"/>
    </xf>
    <xf numFmtId="164"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4" fontId="3" fillId="10" borderId="0" xfId="0" applyNumberFormat="1" applyFont="1" applyFill="1" applyBorder="1" applyAlignment="1">
      <alignment horizontal="right" vertical="top" wrapText="1" readingOrder="1"/>
    </xf>
    <xf numFmtId="178" fontId="3" fillId="10" borderId="0" xfId="0" applyNumberFormat="1" applyFont="1" applyFill="1" applyBorder="1" applyAlignment="1">
      <alignment horizontal="right" vertical="top" wrapText="1" readingOrder="1"/>
    </xf>
    <xf numFmtId="166" fontId="3" fillId="10" borderId="0" xfId="0" applyNumberFormat="1" applyFont="1" applyFill="1" applyBorder="1" applyAlignment="1">
      <alignment horizontal="right" vertical="top" wrapText="1" readingOrder="1"/>
    </xf>
    <xf numFmtId="165" fontId="3" fillId="10" borderId="0" xfId="0" applyNumberFormat="1" applyFont="1" applyFill="1" applyBorder="1" applyAlignment="1">
      <alignment horizontal="right" vertical="top" wrapText="1" readingOrder="1"/>
    </xf>
    <xf numFmtId="167" fontId="3" fillId="12" borderId="0" xfId="0" applyNumberFormat="1" applyFont="1" applyFill="1" applyBorder="1" applyAlignment="1">
      <alignment horizontal="right" vertical="center" wrapText="1" readingOrder="1"/>
    </xf>
    <xf numFmtId="166" fontId="3" fillId="12" borderId="0" xfId="0" applyNumberFormat="1" applyFont="1" applyFill="1" applyBorder="1" applyAlignment="1">
      <alignment horizontal="right" vertical="center" wrapText="1" readingOrder="1"/>
    </xf>
    <xf numFmtId="0" fontId="11" fillId="2" borderId="18" xfId="0" applyNumberFormat="1" applyFont="1" applyFill="1" applyBorder="1" applyAlignment="1">
      <alignment vertical="top" wrapText="1" readingOrder="1"/>
    </xf>
    <xf numFmtId="0" fontId="11" fillId="2" borderId="50" xfId="0" applyNumberFormat="1" applyFont="1" applyFill="1" applyBorder="1" applyAlignment="1">
      <alignment horizontal="center" vertical="center" wrapText="1" readingOrder="1"/>
    </xf>
    <xf numFmtId="170" fontId="3" fillId="4" borderId="5" xfId="0" applyNumberFormat="1" applyFont="1" applyFill="1" applyBorder="1" applyAlignment="1">
      <alignment vertical="top" wrapText="1" readingOrder="1"/>
    </xf>
    <xf numFmtId="0" fontId="3" fillId="4" borderId="5" xfId="0" applyNumberFormat="1" applyFont="1" applyFill="1" applyBorder="1" applyAlignment="1">
      <alignment vertical="top" wrapText="1" readingOrder="1"/>
    </xf>
    <xf numFmtId="0" fontId="25" fillId="0" borderId="0" xfId="0" applyNumberFormat="1" applyFont="1" applyFill="1" applyBorder="1" applyAlignment="1">
      <alignment vertical="top" wrapText="1" readingOrder="1"/>
    </xf>
    <xf numFmtId="0" fontId="2" fillId="2" borderId="5" xfId="0" applyNumberFormat="1" applyFont="1" applyFill="1" applyBorder="1" applyAlignment="1">
      <alignment vertical="center" wrapText="1" readingOrder="1"/>
    </xf>
    <xf numFmtId="0" fontId="2" fillId="2" borderId="5" xfId="0" applyNumberFormat="1" applyFont="1" applyFill="1" applyBorder="1" applyAlignment="1">
      <alignment horizontal="center" vertical="center" wrapText="1" readingOrder="1"/>
    </xf>
    <xf numFmtId="0" fontId="8" fillId="3" borderId="5" xfId="0" applyNumberFormat="1" applyFont="1" applyFill="1" applyBorder="1" applyAlignment="1">
      <alignment horizontal="left" vertical="top" wrapText="1" readingOrder="1"/>
    </xf>
    <xf numFmtId="170" fontId="8" fillId="3" borderId="5" xfId="0" applyNumberFormat="1" applyFont="1" applyFill="1" applyBorder="1" applyAlignment="1">
      <alignment vertical="top" wrapText="1" readingOrder="1"/>
    </xf>
    <xf numFmtId="170" fontId="8" fillId="4" borderId="5" xfId="0" applyNumberFormat="1" applyFont="1" applyFill="1" applyBorder="1" applyAlignment="1">
      <alignment vertical="top" wrapText="1" readingOrder="1"/>
    </xf>
    <xf numFmtId="0" fontId="2" fillId="2" borderId="5" xfId="0" applyNumberFormat="1" applyFont="1" applyFill="1" applyBorder="1" applyAlignment="1">
      <alignment horizontal="left" vertical="top" wrapText="1" readingOrder="1"/>
    </xf>
    <xf numFmtId="170" fontId="2" fillId="2" borderId="5" xfId="0" applyNumberFormat="1" applyFont="1" applyFill="1" applyBorder="1" applyAlignment="1">
      <alignment vertical="top" wrapText="1" readingOrder="1"/>
    </xf>
    <xf numFmtId="164" fontId="1" fillId="0" borderId="0" xfId="0" applyNumberFormat="1" applyFont="1" applyFill="1" applyBorder="1"/>
    <xf numFmtId="0" fontId="31" fillId="9" borderId="13" xfId="0" applyNumberFormat="1" applyFont="1" applyFill="1" applyBorder="1" applyAlignment="1">
      <alignment horizontal="center" vertical="top" wrapText="1" readingOrder="1"/>
    </xf>
    <xf numFmtId="175" fontId="11" fillId="6" borderId="6" xfId="0" applyNumberFormat="1" applyFont="1" applyFill="1" applyBorder="1" applyAlignment="1">
      <alignment horizontal="right" vertical="center" wrapText="1" readingOrder="1"/>
    </xf>
    <xf numFmtId="167" fontId="11" fillId="6" borderId="6" xfId="0" applyNumberFormat="1" applyFont="1" applyFill="1" applyBorder="1" applyAlignment="1">
      <alignment horizontal="right" vertical="center" wrapText="1" readingOrder="1"/>
    </xf>
    <xf numFmtId="164" fontId="11" fillId="2" borderId="6" xfId="0" applyNumberFormat="1" applyFont="1" applyFill="1" applyBorder="1" applyAlignment="1">
      <alignment horizontal="right" vertical="top" wrapText="1" readingOrder="1"/>
    </xf>
    <xf numFmtId="167" fontId="11" fillId="6" borderId="6" xfId="0" applyNumberFormat="1" applyFont="1" applyFill="1" applyBorder="1" applyAlignment="1">
      <alignment horizontal="right" vertical="center" wrapText="1" readingOrder="1"/>
    </xf>
    <xf numFmtId="166" fontId="11" fillId="6" borderId="6" xfId="0" applyNumberFormat="1" applyFont="1" applyFill="1" applyBorder="1" applyAlignment="1">
      <alignment horizontal="right" vertical="center" wrapText="1" readingOrder="1"/>
    </xf>
    <xf numFmtId="0" fontId="32" fillId="0" borderId="0" xfId="0" applyFont="1" applyFill="1" applyBorder="1"/>
    <xf numFmtId="0" fontId="34" fillId="0" borderId="0" xfId="0" applyNumberFormat="1" applyFont="1" applyFill="1" applyBorder="1" applyAlignment="1">
      <alignment vertical="top" wrapText="1" readingOrder="1"/>
    </xf>
    <xf numFmtId="0" fontId="34" fillId="0" borderId="0" xfId="0" applyNumberFormat="1" applyFont="1" applyFill="1" applyBorder="1" applyAlignment="1">
      <alignment wrapText="1" readingOrder="1"/>
    </xf>
    <xf numFmtId="0" fontId="36" fillId="0" borderId="0" xfId="0" applyNumberFormat="1" applyFont="1" applyFill="1" applyBorder="1" applyAlignment="1">
      <alignment vertical="top" wrapText="1" readingOrder="1"/>
    </xf>
    <xf numFmtId="0" fontId="36" fillId="0" borderId="0" xfId="0" applyNumberFormat="1" applyFont="1" applyFill="1" applyBorder="1" applyAlignment="1">
      <alignment wrapText="1" readingOrder="1"/>
    </xf>
    <xf numFmtId="0" fontId="36" fillId="4" borderId="0" xfId="0" applyNumberFormat="1" applyFont="1" applyFill="1" applyBorder="1" applyAlignment="1">
      <alignment horizontal="left" vertical="top" wrapText="1" readingOrder="1"/>
    </xf>
    <xf numFmtId="0" fontId="36" fillId="4" borderId="0" xfId="0" applyNumberFormat="1" applyFont="1" applyFill="1" applyBorder="1" applyAlignment="1">
      <alignment horizontal="right" vertical="top" wrapText="1" readingOrder="1"/>
    </xf>
    <xf numFmtId="0" fontId="37" fillId="2" borderId="1" xfId="0" applyNumberFormat="1" applyFont="1" applyFill="1" applyBorder="1" applyAlignment="1">
      <alignment horizontal="center" vertical="center" wrapText="1" readingOrder="1"/>
    </xf>
    <xf numFmtId="174" fontId="36" fillId="3" borderId="1" xfId="0" applyNumberFormat="1" applyFont="1" applyFill="1" applyBorder="1" applyAlignment="1">
      <alignment vertical="top" wrapText="1" readingOrder="1"/>
    </xf>
    <xf numFmtId="174" fontId="36" fillId="0" borderId="1" xfId="0" applyNumberFormat="1" applyFont="1" applyFill="1" applyBorder="1" applyAlignment="1">
      <alignment vertical="top" wrapText="1" readingOrder="1"/>
    </xf>
    <xf numFmtId="166" fontId="38" fillId="3" borderId="1" xfId="0" applyNumberFormat="1" applyFont="1" applyFill="1" applyBorder="1" applyAlignment="1">
      <alignment horizontal="right" vertical="top" wrapText="1" readingOrder="1"/>
    </xf>
    <xf numFmtId="170" fontId="36" fillId="3" borderId="1" xfId="0" applyNumberFormat="1" applyFont="1" applyFill="1" applyBorder="1" applyAlignment="1">
      <alignment vertical="top" wrapText="1" readingOrder="1"/>
    </xf>
    <xf numFmtId="170" fontId="36" fillId="0" borderId="1" xfId="0" applyNumberFormat="1" applyFont="1" applyFill="1" applyBorder="1" applyAlignment="1">
      <alignment vertical="top" wrapText="1" readingOrder="1"/>
    </xf>
    <xf numFmtId="166" fontId="39" fillId="3" borderId="1" xfId="0" applyNumberFormat="1" applyFont="1" applyFill="1" applyBorder="1" applyAlignment="1">
      <alignment vertical="top" wrapText="1" readingOrder="1"/>
    </xf>
    <xf numFmtId="166" fontId="36" fillId="0" borderId="1" xfId="0" applyNumberFormat="1" applyFont="1" applyFill="1" applyBorder="1" applyAlignment="1">
      <alignment vertical="top" wrapText="1" readingOrder="1"/>
    </xf>
    <xf numFmtId="170" fontId="36" fillId="4" borderId="1" xfId="0" applyNumberFormat="1" applyFont="1" applyFill="1" applyBorder="1" applyAlignment="1">
      <alignment vertical="top" wrapText="1" readingOrder="1"/>
    </xf>
    <xf numFmtId="166" fontId="37" fillId="2" borderId="1" xfId="0" applyNumberFormat="1" applyFont="1" applyFill="1" applyBorder="1" applyAlignment="1">
      <alignment horizontal="right" vertical="center" wrapText="1" readingOrder="1"/>
    </xf>
    <xf numFmtId="170" fontId="36" fillId="3" borderId="1" xfId="0" applyNumberFormat="1" applyFont="1" applyFill="1" applyBorder="1" applyAlignment="1">
      <alignment horizontal="right" vertical="top" wrapText="1" readingOrder="1"/>
    </xf>
    <xf numFmtId="170" fontId="36" fillId="0" borderId="1" xfId="0" applyNumberFormat="1" applyFont="1" applyFill="1" applyBorder="1" applyAlignment="1">
      <alignment horizontal="right" vertical="top" wrapText="1" readingOrder="1"/>
    </xf>
    <xf numFmtId="164" fontId="39" fillId="3" borderId="1" xfId="0" applyNumberFormat="1" applyFont="1" applyFill="1" applyBorder="1" applyAlignment="1">
      <alignment horizontal="right" vertical="top" wrapText="1" readingOrder="1"/>
    </xf>
    <xf numFmtId="175" fontId="36" fillId="0" borderId="1" xfId="0" applyNumberFormat="1" applyFont="1" applyFill="1" applyBorder="1" applyAlignment="1">
      <alignment horizontal="right" vertical="top" wrapText="1" readingOrder="1"/>
    </xf>
    <xf numFmtId="175" fontId="36" fillId="3" borderId="1" xfId="0" applyNumberFormat="1" applyFont="1" applyFill="1" applyBorder="1" applyAlignment="1">
      <alignment horizontal="right" vertical="top" wrapText="1" readingOrder="1"/>
    </xf>
    <xf numFmtId="164" fontId="37" fillId="2" borderId="1" xfId="0" applyNumberFormat="1" applyFont="1" applyFill="1" applyBorder="1" applyAlignment="1">
      <alignment horizontal="right" vertical="center" wrapText="1" readingOrder="1"/>
    </xf>
    <xf numFmtId="167" fontId="37" fillId="2" borderId="1" xfId="0" applyNumberFormat="1" applyFont="1" applyFill="1" applyBorder="1" applyAlignment="1">
      <alignment horizontal="right" vertical="center" wrapText="1" readingOrder="1"/>
    </xf>
    <xf numFmtId="176" fontId="36" fillId="3" borderId="1" xfId="0" applyNumberFormat="1" applyFont="1" applyFill="1" applyBorder="1" applyAlignment="1">
      <alignment horizontal="right" vertical="top" wrapText="1" readingOrder="1"/>
    </xf>
    <xf numFmtId="176" fontId="36" fillId="0" borderId="1" xfId="0" applyNumberFormat="1" applyFont="1" applyFill="1" applyBorder="1" applyAlignment="1">
      <alignment horizontal="right" vertical="top" wrapText="1" readingOrder="1"/>
    </xf>
    <xf numFmtId="176" fontId="37" fillId="2" borderId="1" xfId="0" applyNumberFormat="1" applyFont="1" applyFill="1" applyBorder="1" applyAlignment="1">
      <alignment horizontal="right" vertical="center" wrapText="1" readingOrder="1"/>
    </xf>
    <xf numFmtId="165" fontId="36" fillId="0" borderId="1" xfId="0" applyNumberFormat="1" applyFont="1" applyFill="1" applyBorder="1" applyAlignment="1">
      <alignment vertical="top" wrapText="1" readingOrder="1"/>
    </xf>
    <xf numFmtId="0" fontId="36" fillId="3" borderId="1" xfId="0" applyNumberFormat="1" applyFont="1" applyFill="1" applyBorder="1" applyAlignment="1">
      <alignment horizontal="right" vertical="top" wrapText="1" readingOrder="1"/>
    </xf>
    <xf numFmtId="0" fontId="37" fillId="0" borderId="1" xfId="0" applyNumberFormat="1" applyFont="1" applyFill="1" applyBorder="1" applyAlignment="1">
      <alignment horizontal="center" vertical="center" wrapText="1" readingOrder="1"/>
    </xf>
    <xf numFmtId="0" fontId="37" fillId="0" borderId="0" xfId="0" applyNumberFormat="1" applyFont="1" applyFill="1" applyBorder="1" applyAlignment="1">
      <alignment horizontal="center" vertical="center" wrapText="1" readingOrder="1"/>
    </xf>
    <xf numFmtId="0" fontId="37" fillId="2" borderId="0" xfId="0" applyNumberFormat="1" applyFont="1" applyFill="1" applyBorder="1" applyAlignment="1">
      <alignment horizontal="center" vertical="center" wrapText="1" readingOrder="1"/>
    </xf>
    <xf numFmtId="170" fontId="39" fillId="0" borderId="1" xfId="0" applyNumberFormat="1" applyFont="1" applyFill="1" applyBorder="1" applyAlignment="1">
      <alignment vertical="top" wrapText="1" readingOrder="1"/>
    </xf>
    <xf numFmtId="170" fontId="39" fillId="0" borderId="0" xfId="0" applyNumberFormat="1" applyFont="1" applyFill="1" applyBorder="1" applyAlignment="1">
      <alignment vertical="top" wrapText="1" readingOrder="1"/>
    </xf>
    <xf numFmtId="170" fontId="39" fillId="3" borderId="0" xfId="0" applyNumberFormat="1" applyFont="1" applyFill="1" applyBorder="1" applyAlignment="1">
      <alignment vertical="top" wrapText="1" readingOrder="1"/>
    </xf>
    <xf numFmtId="170" fontId="36" fillId="0" borderId="0" xfId="0" applyNumberFormat="1" applyFont="1" applyFill="1" applyBorder="1" applyAlignment="1">
      <alignment vertical="top" wrapText="1" readingOrder="1"/>
    </xf>
    <xf numFmtId="170" fontId="38" fillId="3" borderId="0" xfId="0" applyNumberFormat="1" applyFont="1" applyFill="1" applyBorder="1" applyAlignment="1">
      <alignment vertical="top" wrapText="1" readingOrder="1"/>
    </xf>
    <xf numFmtId="170" fontId="38" fillId="0" borderId="1" xfId="0" applyNumberFormat="1" applyFont="1" applyFill="1" applyBorder="1" applyAlignment="1">
      <alignment vertical="top" wrapText="1" readingOrder="1"/>
    </xf>
    <xf numFmtId="170" fontId="38" fillId="0" borderId="0" xfId="0" applyNumberFormat="1" applyFont="1" applyFill="1" applyBorder="1" applyAlignment="1">
      <alignment vertical="top" wrapText="1" readingOrder="1"/>
    </xf>
    <xf numFmtId="170" fontId="36" fillId="3" borderId="0" xfId="0" applyNumberFormat="1" applyFont="1" applyFill="1" applyBorder="1" applyAlignment="1">
      <alignment vertical="top" wrapText="1" readingOrder="1"/>
    </xf>
    <xf numFmtId="170" fontId="37" fillId="2" borderId="1" xfId="0" applyNumberFormat="1" applyFont="1" applyFill="1" applyBorder="1" applyAlignment="1">
      <alignment horizontal="right" vertical="center" wrapText="1" readingOrder="1"/>
    </xf>
    <xf numFmtId="170" fontId="37" fillId="2" borderId="0" xfId="0" applyNumberFormat="1" applyFont="1" applyFill="1" applyBorder="1" applyAlignment="1">
      <alignment horizontal="right" vertical="center" wrapText="1" readingOrder="1"/>
    </xf>
    <xf numFmtId="170" fontId="36" fillId="3" borderId="0" xfId="0" applyNumberFormat="1" applyFont="1" applyFill="1" applyBorder="1" applyAlignment="1">
      <alignment horizontal="right" vertical="center" wrapText="1" readingOrder="1"/>
    </xf>
    <xf numFmtId="170" fontId="36" fillId="3" borderId="1" xfId="0" applyNumberFormat="1" applyFont="1" applyFill="1" applyBorder="1" applyAlignment="1">
      <alignment horizontal="right" vertical="center" wrapText="1" readingOrder="1"/>
    </xf>
    <xf numFmtId="170" fontId="36" fillId="4" borderId="0" xfId="0" applyNumberFormat="1" applyFont="1" applyFill="1" applyBorder="1" applyAlignment="1">
      <alignment horizontal="right" vertical="center" wrapText="1" readingOrder="1"/>
    </xf>
    <xf numFmtId="170" fontId="38" fillId="4" borderId="1" xfId="0" applyNumberFormat="1" applyFont="1" applyFill="1" applyBorder="1" applyAlignment="1">
      <alignment horizontal="right" vertical="center" wrapText="1" readingOrder="1"/>
    </xf>
    <xf numFmtId="0" fontId="37" fillId="2" borderId="5" xfId="0" applyNumberFormat="1" applyFont="1" applyFill="1" applyBorder="1" applyAlignment="1">
      <alignment horizontal="center" vertical="center" wrapText="1" readingOrder="1"/>
    </xf>
    <xf numFmtId="0" fontId="37" fillId="2" borderId="5" xfId="0" applyNumberFormat="1" applyFont="1" applyFill="1" applyBorder="1" applyAlignment="1">
      <alignment horizontal="center" vertical="top" wrapText="1" readingOrder="1"/>
    </xf>
    <xf numFmtId="0" fontId="36" fillId="0" borderId="0" xfId="0" applyNumberFormat="1" applyFont="1" applyFill="1" applyBorder="1" applyAlignment="1">
      <alignment horizontal="right" vertical="top" wrapText="1" readingOrder="1"/>
    </xf>
    <xf numFmtId="0" fontId="38" fillId="0" borderId="1" xfId="0" applyNumberFormat="1" applyFont="1" applyFill="1" applyBorder="1" applyAlignment="1">
      <alignment horizontal="right" vertical="top" wrapText="1" readingOrder="1"/>
    </xf>
    <xf numFmtId="170" fontId="38" fillId="3" borderId="1" xfId="0" applyNumberFormat="1" applyFont="1" applyFill="1" applyBorder="1" applyAlignment="1">
      <alignment horizontal="right" vertical="center" wrapText="1" readingOrder="1"/>
    </xf>
    <xf numFmtId="170" fontId="36" fillId="4" borderId="1" xfId="0" applyNumberFormat="1" applyFont="1" applyFill="1" applyBorder="1" applyAlignment="1">
      <alignment horizontal="right" vertical="center" wrapText="1" readingOrder="1"/>
    </xf>
    <xf numFmtId="0" fontId="36" fillId="4" borderId="0" xfId="0" applyNumberFormat="1" applyFont="1" applyFill="1" applyBorder="1" applyAlignment="1">
      <alignment vertical="top" wrapText="1" readingOrder="1"/>
    </xf>
    <xf numFmtId="0" fontId="36" fillId="4" borderId="1" xfId="0" applyNumberFormat="1" applyFont="1" applyFill="1" applyBorder="1" applyAlignment="1">
      <alignment vertical="top" wrapText="1" readingOrder="1"/>
    </xf>
    <xf numFmtId="0" fontId="40" fillId="0" borderId="5" xfId="0" applyNumberFormat="1" applyFont="1" applyFill="1" applyBorder="1" applyAlignment="1">
      <alignment vertical="top" wrapText="1" readingOrder="1"/>
    </xf>
    <xf numFmtId="170" fontId="38" fillId="0" borderId="5" xfId="0" applyNumberFormat="1" applyFont="1" applyFill="1" applyBorder="1" applyAlignment="1">
      <alignment horizontal="right" vertical="top" wrapText="1" readingOrder="1"/>
    </xf>
    <xf numFmtId="0" fontId="36" fillId="3" borderId="5" xfId="0" applyNumberFormat="1" applyFont="1" applyFill="1" applyBorder="1" applyAlignment="1">
      <alignment horizontal="right" vertical="top" wrapText="1" readingOrder="1"/>
    </xf>
    <xf numFmtId="170" fontId="36" fillId="3" borderId="5" xfId="0" applyNumberFormat="1" applyFont="1" applyFill="1" applyBorder="1" applyAlignment="1">
      <alignment horizontal="right" vertical="top" wrapText="1" readingOrder="1"/>
    </xf>
    <xf numFmtId="0" fontId="33" fillId="4" borderId="5" xfId="0" applyNumberFormat="1" applyFont="1" applyFill="1" applyBorder="1" applyAlignment="1">
      <alignment horizontal="center" vertical="center" wrapText="1" readingOrder="1"/>
    </xf>
    <xf numFmtId="0" fontId="1" fillId="9" borderId="0" xfId="0" applyFont="1" applyFill="1" applyBorder="1"/>
    <xf numFmtId="169" fontId="36" fillId="3" borderId="5" xfId="0" applyNumberFormat="1" applyFont="1" applyFill="1" applyBorder="1" applyAlignment="1">
      <alignment horizontal="right" vertical="top" wrapText="1" readingOrder="1"/>
    </xf>
    <xf numFmtId="0" fontId="3" fillId="13" borderId="0" xfId="0" applyNumberFormat="1" applyFont="1" applyFill="1" applyBorder="1" applyAlignment="1">
      <alignment horizontal="left" vertical="top" wrapText="1" readingOrder="1"/>
    </xf>
    <xf numFmtId="184" fontId="12" fillId="0" borderId="0" xfId="1" applyNumberFormat="1" applyFont="1" applyFill="1" applyBorder="1" applyAlignment="1">
      <alignment horizontal="center" vertical="top" wrapText="1" readingOrder="1"/>
    </xf>
    <xf numFmtId="0" fontId="1" fillId="0" borderId="0" xfId="0" applyFont="1" applyFill="1" applyBorder="1"/>
    <xf numFmtId="0" fontId="2" fillId="2" borderId="0" xfId="0" applyNumberFormat="1" applyFont="1" applyFill="1" applyBorder="1" applyAlignment="1">
      <alignment horizontal="right" vertical="top" wrapText="1" readingOrder="1"/>
    </xf>
    <xf numFmtId="0" fontId="4" fillId="0" borderId="0" xfId="0" applyNumberFormat="1" applyFont="1" applyFill="1" applyBorder="1" applyAlignment="1">
      <alignment vertical="top" wrapText="1" readingOrder="1"/>
    </xf>
    <xf numFmtId="0" fontId="6" fillId="0" borderId="0"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7" fillId="0" borderId="0" xfId="0" applyNumberFormat="1" applyFont="1" applyFill="1" applyBorder="1" applyAlignment="1">
      <alignment vertical="top" wrapText="1" readingOrder="1"/>
    </xf>
    <xf numFmtId="0" fontId="3" fillId="0" borderId="0" xfId="0" applyNumberFormat="1" applyFont="1" applyFill="1" applyBorder="1" applyAlignment="1">
      <alignment vertical="top" wrapText="1" readingOrder="1"/>
    </xf>
    <xf numFmtId="0" fontId="8" fillId="0" borderId="0" xfId="0" applyNumberFormat="1" applyFont="1" applyFill="1" applyBorder="1" applyAlignment="1">
      <alignment vertical="top" wrapText="1" readingOrder="1"/>
    </xf>
    <xf numFmtId="0" fontId="7" fillId="0" borderId="0" xfId="0" applyNumberFormat="1" applyFont="1" applyFill="1" applyBorder="1" applyAlignment="1">
      <alignment vertical="center" wrapText="1" readingOrder="1"/>
    </xf>
    <xf numFmtId="0" fontId="5" fillId="0" borderId="1" xfId="0" applyNumberFormat="1" applyFont="1" applyFill="1" applyBorder="1" applyAlignment="1">
      <alignment vertical="center" wrapText="1" readingOrder="1"/>
    </xf>
    <xf numFmtId="0" fontId="1" fillId="0" borderId="1" xfId="0" applyNumberFormat="1" applyFont="1" applyFill="1" applyBorder="1" applyAlignment="1">
      <alignment vertical="top" wrapText="1"/>
    </xf>
    <xf numFmtId="0" fontId="9" fillId="2" borderId="0" xfId="0" applyNumberFormat="1" applyFont="1" applyFill="1" applyBorder="1" applyAlignment="1">
      <alignment horizontal="left" wrapText="1" readingOrder="1"/>
    </xf>
    <xf numFmtId="0" fontId="10" fillId="3" borderId="0" xfId="0" applyNumberFormat="1" applyFont="1" applyFill="1" applyBorder="1" applyAlignment="1">
      <alignment wrapText="1" readingOrder="1"/>
    </xf>
    <xf numFmtId="0" fontId="10" fillId="0" borderId="0" xfId="0" applyNumberFormat="1" applyFont="1" applyFill="1" applyBorder="1" applyAlignment="1">
      <alignment wrapText="1" readingOrder="1"/>
    </xf>
    <xf numFmtId="0" fontId="11" fillId="2" borderId="2" xfId="0" applyNumberFormat="1" applyFont="1" applyFill="1" applyBorder="1" applyAlignment="1">
      <alignment horizontal="left" vertical="center" wrapText="1" readingOrder="1"/>
    </xf>
    <xf numFmtId="0" fontId="1" fillId="0" borderId="3" xfId="0" applyNumberFormat="1" applyFont="1" applyFill="1" applyBorder="1" applyAlignment="1">
      <alignment vertical="top" wrapText="1"/>
    </xf>
    <xf numFmtId="0" fontId="1" fillId="0" borderId="2" xfId="0" applyNumberFormat="1" applyFont="1" applyFill="1" applyBorder="1" applyAlignment="1">
      <alignment vertical="top" wrapText="1"/>
    </xf>
    <xf numFmtId="0" fontId="3" fillId="4" borderId="4" xfId="0" applyNumberFormat="1" applyFont="1" applyFill="1" applyBorder="1" applyAlignment="1">
      <alignment horizontal="left" vertical="center" wrapText="1" readingOrder="1"/>
    </xf>
    <xf numFmtId="0" fontId="3" fillId="4" borderId="4" xfId="0" applyNumberFormat="1" applyFont="1" applyFill="1" applyBorder="1" applyAlignment="1">
      <alignment horizontal="right" vertical="center" wrapText="1" readingOrder="1"/>
    </xf>
    <xf numFmtId="0" fontId="3" fillId="0" borderId="4" xfId="0" applyNumberFormat="1" applyFont="1" applyFill="1" applyBorder="1" applyAlignment="1">
      <alignment vertical="center" wrapText="1" readingOrder="1"/>
    </xf>
    <xf numFmtId="0" fontId="3" fillId="0" borderId="4" xfId="0" applyNumberFormat="1" applyFont="1" applyFill="1" applyBorder="1" applyAlignment="1">
      <alignment horizontal="right" vertical="center" wrapText="1" readingOrder="1"/>
    </xf>
    <xf numFmtId="0" fontId="3" fillId="3" borderId="4" xfId="0" applyNumberFormat="1" applyFont="1" applyFill="1" applyBorder="1" applyAlignment="1">
      <alignment horizontal="left" vertical="center" wrapText="1" readingOrder="1"/>
    </xf>
    <xf numFmtId="0" fontId="3" fillId="3" borderId="4" xfId="0" applyNumberFormat="1" applyFont="1" applyFill="1" applyBorder="1" applyAlignment="1">
      <alignment horizontal="right" vertical="center" wrapText="1" readingOrder="1"/>
    </xf>
    <xf numFmtId="164" fontId="3" fillId="0" borderId="4" xfId="0" applyNumberFormat="1" applyFont="1" applyFill="1" applyBorder="1" applyAlignment="1">
      <alignment horizontal="right" vertical="center" wrapText="1" readingOrder="1"/>
    </xf>
    <xf numFmtId="0" fontId="11" fillId="2" borderId="4" xfId="0" applyNumberFormat="1" applyFont="1" applyFill="1" applyBorder="1" applyAlignment="1">
      <alignment horizontal="center" vertical="center" wrapText="1" readingOrder="1"/>
    </xf>
    <xf numFmtId="164" fontId="3" fillId="3" borderId="4" xfId="0" applyNumberFormat="1" applyFont="1" applyFill="1" applyBorder="1" applyAlignment="1">
      <alignment vertical="top" wrapText="1" readingOrder="1"/>
    </xf>
    <xf numFmtId="165" fontId="3" fillId="3" borderId="4" xfId="0" applyNumberFormat="1" applyFont="1" applyFill="1" applyBorder="1" applyAlignment="1">
      <alignment horizontal="right" vertical="top" wrapText="1" readingOrder="1"/>
    </xf>
    <xf numFmtId="166" fontId="3" fillId="3" borderId="4" xfId="0" applyNumberFormat="1" applyFont="1" applyFill="1" applyBorder="1" applyAlignment="1">
      <alignment horizontal="right" vertical="top" wrapText="1" readingOrder="1"/>
    </xf>
    <xf numFmtId="164" fontId="3" fillId="4" borderId="4" xfId="0" applyNumberFormat="1" applyFont="1" applyFill="1" applyBorder="1" applyAlignment="1">
      <alignment vertical="top" wrapText="1" readingOrder="1"/>
    </xf>
    <xf numFmtId="165" fontId="3" fillId="4" borderId="4" xfId="0" applyNumberFormat="1" applyFont="1" applyFill="1" applyBorder="1" applyAlignment="1">
      <alignment horizontal="right" vertical="top" wrapText="1" readingOrder="1"/>
    </xf>
    <xf numFmtId="166" fontId="3" fillId="4" borderId="4" xfId="0" applyNumberFormat="1" applyFont="1" applyFill="1" applyBorder="1" applyAlignment="1">
      <alignment horizontal="right" vertical="top" wrapText="1" readingOrder="1"/>
    </xf>
    <xf numFmtId="164" fontId="11" fillId="2" borderId="4" xfId="0" applyNumberFormat="1" applyFont="1" applyFill="1" applyBorder="1" applyAlignment="1">
      <alignment vertical="top" wrapText="1" readingOrder="1"/>
    </xf>
    <xf numFmtId="165" fontId="11" fillId="2" borderId="4" xfId="0" applyNumberFormat="1" applyFont="1" applyFill="1" applyBorder="1" applyAlignment="1">
      <alignment horizontal="right" vertical="top" wrapText="1" readingOrder="1"/>
    </xf>
    <xf numFmtId="166" fontId="11" fillId="2" borderId="4" xfId="0" applyNumberFormat="1" applyFont="1" applyFill="1" applyBorder="1" applyAlignment="1">
      <alignment horizontal="right" vertical="top" wrapText="1" readingOrder="1"/>
    </xf>
    <xf numFmtId="0" fontId="12"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right" vertical="top" wrapText="1" readingOrder="1"/>
    </xf>
    <xf numFmtId="0" fontId="4" fillId="4" borderId="0" xfId="0" applyNumberFormat="1" applyFont="1" applyFill="1" applyBorder="1" applyAlignment="1">
      <alignment vertical="top" wrapText="1" readingOrder="1"/>
    </xf>
    <xf numFmtId="0" fontId="6" fillId="4" borderId="0" xfId="0" applyNumberFormat="1" applyFont="1" applyFill="1" applyBorder="1" applyAlignment="1">
      <alignment vertical="top" wrapText="1" readingOrder="1"/>
    </xf>
    <xf numFmtId="0" fontId="6" fillId="3" borderId="0" xfId="0" applyNumberFormat="1" applyFont="1" applyFill="1" applyBorder="1" applyAlignment="1">
      <alignment vertical="top" wrapText="1" readingOrder="1"/>
    </xf>
    <xf numFmtId="0" fontId="4" fillId="3" borderId="0" xfId="0" applyNumberFormat="1" applyFont="1" applyFill="1" applyBorder="1" applyAlignment="1">
      <alignment vertical="top" wrapText="1" readingOrder="1"/>
    </xf>
    <xf numFmtId="0" fontId="14" fillId="0" borderId="0" xfId="0" applyNumberFormat="1" applyFont="1" applyFill="1" applyBorder="1" applyAlignment="1">
      <alignment vertical="top" wrapText="1" readingOrder="1"/>
    </xf>
    <xf numFmtId="0" fontId="11" fillId="2" borderId="5" xfId="0" applyNumberFormat="1" applyFont="1" applyFill="1" applyBorder="1" applyAlignment="1">
      <alignment vertical="top" wrapText="1" readingOrder="1"/>
    </xf>
    <xf numFmtId="0" fontId="1" fillId="0" borderId="6"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3" fillId="0" borderId="0" xfId="0" applyNumberFormat="1" applyFont="1" applyFill="1" applyBorder="1" applyAlignment="1">
      <alignment horizontal="left" vertical="top" wrapText="1" readingOrder="1"/>
    </xf>
    <xf numFmtId="0" fontId="3" fillId="3" borderId="5" xfId="0" applyNumberFormat="1" applyFont="1" applyFill="1" applyBorder="1" applyAlignment="1">
      <alignment vertical="top" wrapText="1" readingOrder="1"/>
    </xf>
    <xf numFmtId="0" fontId="3" fillId="0" borderId="5" xfId="0" applyNumberFormat="1" applyFont="1" applyFill="1" applyBorder="1" applyAlignment="1">
      <alignment vertical="top" wrapText="1" readingOrder="1"/>
    </xf>
    <xf numFmtId="0" fontId="8" fillId="0" borderId="5" xfId="0" applyNumberFormat="1" applyFont="1" applyFill="1" applyBorder="1" applyAlignment="1">
      <alignment vertical="top" wrapText="1" readingOrder="1"/>
    </xf>
    <xf numFmtId="0" fontId="14"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left" vertical="center" wrapText="1" readingOrder="1"/>
    </xf>
    <xf numFmtId="0" fontId="3" fillId="3" borderId="0" xfId="0" applyNumberFormat="1" applyFont="1" applyFill="1" applyBorder="1" applyAlignment="1">
      <alignment vertical="top" wrapText="1" readingOrder="1"/>
    </xf>
    <xf numFmtId="0" fontId="12" fillId="3" borderId="0" xfId="0" applyNumberFormat="1" applyFont="1" applyFill="1" applyBorder="1" applyAlignment="1">
      <alignment vertical="top" wrapText="1" readingOrder="1"/>
    </xf>
    <xf numFmtId="0" fontId="15" fillId="0" borderId="0" xfId="0" applyNumberFormat="1" applyFont="1" applyFill="1" applyBorder="1" applyAlignment="1">
      <alignment vertical="top" wrapText="1" readingOrder="1"/>
    </xf>
    <xf numFmtId="0" fontId="12" fillId="3" borderId="5" xfId="0" applyNumberFormat="1" applyFont="1" applyFill="1" applyBorder="1" applyAlignment="1">
      <alignment vertical="top" wrapText="1" readingOrder="1"/>
    </xf>
    <xf numFmtId="0" fontId="15" fillId="0" borderId="5" xfId="0" applyNumberFormat="1" applyFont="1" applyFill="1" applyBorder="1" applyAlignment="1">
      <alignment horizontal="left" vertical="top" wrapText="1" readingOrder="1"/>
    </xf>
    <xf numFmtId="0" fontId="15" fillId="0" borderId="5" xfId="0" applyNumberFormat="1" applyFont="1" applyFill="1" applyBorder="1" applyAlignment="1">
      <alignment vertical="top" wrapText="1" readingOrder="1"/>
    </xf>
    <xf numFmtId="0" fontId="11" fillId="2" borderId="5" xfId="0" applyNumberFormat="1" applyFont="1" applyFill="1" applyBorder="1" applyAlignment="1">
      <alignment horizontal="center" vertical="center" wrapText="1" readingOrder="1"/>
    </xf>
    <xf numFmtId="0" fontId="4" fillId="0" borderId="5" xfId="0" applyNumberFormat="1" applyFont="1" applyFill="1" applyBorder="1" applyAlignment="1">
      <alignment vertical="top" wrapText="1" readingOrder="1"/>
    </xf>
    <xf numFmtId="0" fontId="3" fillId="3" borderId="5" xfId="0" applyNumberFormat="1" applyFont="1" applyFill="1" applyBorder="1" applyAlignment="1">
      <alignment horizontal="left" vertical="top" wrapText="1" readingOrder="1"/>
    </xf>
    <xf numFmtId="0" fontId="3" fillId="4" borderId="5" xfId="0" applyNumberFormat="1" applyFont="1" applyFill="1" applyBorder="1" applyAlignment="1">
      <alignment horizontal="left" vertical="top" wrapText="1" readingOrder="1"/>
    </xf>
    <xf numFmtId="0" fontId="11" fillId="2" borderId="0" xfId="0" applyNumberFormat="1" applyFont="1" applyFill="1" applyBorder="1" applyAlignment="1">
      <alignment horizontal="left" vertical="center" wrapText="1" readingOrder="1"/>
    </xf>
    <xf numFmtId="0" fontId="11" fillId="2" borderId="8" xfId="0" applyNumberFormat="1" applyFont="1" applyFill="1" applyBorder="1" applyAlignment="1">
      <alignment horizontal="center" vertical="top" wrapText="1" readingOrder="1"/>
    </xf>
    <xf numFmtId="0" fontId="1" fillId="0" borderId="9" xfId="0" applyNumberFormat="1" applyFont="1" applyFill="1" applyBorder="1" applyAlignment="1">
      <alignment vertical="top" wrapText="1"/>
    </xf>
    <xf numFmtId="0" fontId="1" fillId="0" borderId="10" xfId="0" applyNumberFormat="1" applyFont="1" applyFill="1" applyBorder="1" applyAlignment="1">
      <alignment vertical="top" wrapText="1"/>
    </xf>
    <xf numFmtId="0" fontId="11" fillId="2" borderId="1" xfId="0" applyNumberFormat="1" applyFont="1" applyFill="1" applyBorder="1" applyAlignment="1">
      <alignment horizontal="center" vertical="top" wrapText="1" readingOrder="1"/>
    </xf>
    <xf numFmtId="0" fontId="16" fillId="0" borderId="0" xfId="0" applyNumberFormat="1" applyFont="1" applyFill="1" applyBorder="1" applyAlignment="1">
      <alignment vertical="top" wrapText="1" readingOrder="1"/>
    </xf>
    <xf numFmtId="0" fontId="12" fillId="3" borderId="1" xfId="0" applyNumberFormat="1" applyFont="1" applyFill="1" applyBorder="1" applyAlignment="1">
      <alignment horizontal="center" vertical="top" wrapText="1" readingOrder="1"/>
    </xf>
    <xf numFmtId="0" fontId="12" fillId="0" borderId="1" xfId="0" applyNumberFormat="1" applyFont="1" applyFill="1" applyBorder="1" applyAlignment="1">
      <alignment horizontal="center" vertical="top" wrapText="1" readingOrder="1"/>
    </xf>
    <xf numFmtId="0" fontId="17" fillId="0" borderId="0" xfId="0" applyNumberFormat="1" applyFont="1" applyFill="1" applyBorder="1" applyAlignment="1">
      <alignment vertical="center" wrapText="1" readingOrder="1"/>
    </xf>
    <xf numFmtId="0" fontId="17" fillId="0" borderId="0" xfId="0" applyNumberFormat="1" applyFont="1" applyFill="1" applyBorder="1" applyAlignment="1">
      <alignment horizontal="left" vertical="center" wrapText="1" readingOrder="1"/>
    </xf>
    <xf numFmtId="0" fontId="17" fillId="0" borderId="0" xfId="0" applyNumberFormat="1" applyFont="1" applyFill="1" applyBorder="1" applyAlignment="1">
      <alignment vertical="top" wrapText="1" readingOrder="1"/>
    </xf>
    <xf numFmtId="0" fontId="12" fillId="0" borderId="0" xfId="0" applyNumberFormat="1" applyFont="1" applyFill="1" applyBorder="1" applyAlignment="1">
      <alignment horizontal="center" vertical="center" wrapText="1" readingOrder="1"/>
    </xf>
    <xf numFmtId="0" fontId="12" fillId="5" borderId="0" xfId="0" applyNumberFormat="1" applyFont="1" applyFill="1" applyBorder="1" applyAlignment="1">
      <alignment horizontal="center" vertical="center" wrapText="1" readingOrder="1"/>
    </xf>
    <xf numFmtId="0" fontId="1" fillId="5" borderId="0" xfId="0" applyNumberFormat="1" applyFont="1" applyFill="1" applyBorder="1" applyAlignment="1">
      <alignment vertical="top" wrapText="1"/>
    </xf>
    <xf numFmtId="0" fontId="11" fillId="2" borderId="11" xfId="0" applyNumberFormat="1" applyFont="1" applyFill="1" applyBorder="1" applyAlignment="1">
      <alignment horizontal="left" vertical="center" wrapText="1" readingOrder="1"/>
    </xf>
    <xf numFmtId="0" fontId="3" fillId="3" borderId="11" xfId="0" applyNumberFormat="1" applyFont="1" applyFill="1" applyBorder="1" applyAlignment="1">
      <alignment vertical="top" wrapText="1" readingOrder="1"/>
    </xf>
    <xf numFmtId="0" fontId="3" fillId="0" borderId="11" xfId="0" applyNumberFormat="1" applyFont="1" applyFill="1" applyBorder="1" applyAlignment="1">
      <alignment vertical="top" wrapText="1" readingOrder="1"/>
    </xf>
    <xf numFmtId="0" fontId="35" fillId="0" borderId="0" xfId="0" applyNumberFormat="1" applyFont="1" applyFill="1" applyBorder="1" applyAlignment="1">
      <alignment horizontal="left" vertical="top" wrapText="1" readingOrder="1"/>
    </xf>
    <xf numFmtId="0" fontId="32" fillId="0" borderId="0" xfId="0" applyFont="1" applyFill="1" applyBorder="1"/>
    <xf numFmtId="0" fontId="34" fillId="0" borderId="0" xfId="0" applyNumberFormat="1" applyFont="1" applyFill="1" applyBorder="1" applyAlignment="1">
      <alignment horizontal="right" vertical="top" wrapText="1" readingOrder="1"/>
    </xf>
    <xf numFmtId="0" fontId="34" fillId="0" borderId="0" xfId="0" applyNumberFormat="1" applyFont="1" applyFill="1" applyBorder="1" applyAlignment="1">
      <alignment vertical="top" wrapText="1" readingOrder="1"/>
    </xf>
    <xf numFmtId="0" fontId="34" fillId="0" borderId="0" xfId="0" applyNumberFormat="1" applyFont="1" applyFill="1" applyBorder="1" applyAlignment="1">
      <alignment wrapText="1" readingOrder="1"/>
    </xf>
    <xf numFmtId="0" fontId="36" fillId="0" borderId="0" xfId="0" applyNumberFormat="1" applyFont="1" applyFill="1" applyBorder="1" applyAlignment="1">
      <alignment horizontal="left" vertical="top" wrapText="1" readingOrder="1"/>
    </xf>
    <xf numFmtId="0" fontId="36" fillId="0" borderId="0" xfId="0" applyNumberFormat="1" applyFont="1" applyFill="1" applyBorder="1" applyAlignment="1">
      <alignment horizontal="right" vertical="top" wrapText="1" readingOrder="1"/>
    </xf>
    <xf numFmtId="0" fontId="36" fillId="0" borderId="0" xfId="0" applyNumberFormat="1" applyFont="1" applyFill="1" applyBorder="1" applyAlignment="1">
      <alignment vertical="top" wrapText="1" readingOrder="1"/>
    </xf>
    <xf numFmtId="0" fontId="36" fillId="0" borderId="0" xfId="0" applyNumberFormat="1" applyFont="1" applyFill="1" applyBorder="1" applyAlignment="1">
      <alignment wrapText="1" readingOrder="1"/>
    </xf>
    <xf numFmtId="0" fontId="33" fillId="2" borderId="0" xfId="0" applyNumberFormat="1" applyFont="1" applyFill="1" applyBorder="1" applyAlignment="1">
      <alignment horizontal="right" vertical="top" wrapText="1" readingOrder="1"/>
    </xf>
    <xf numFmtId="0" fontId="36" fillId="3" borderId="11" xfId="0" applyNumberFormat="1" applyFont="1" applyFill="1" applyBorder="1" applyAlignment="1">
      <alignment horizontal="left" vertical="top" wrapText="1" readingOrder="1"/>
    </xf>
    <xf numFmtId="0" fontId="32" fillId="0" borderId="1" xfId="0" applyNumberFormat="1" applyFont="1" applyFill="1" applyBorder="1" applyAlignment="1">
      <alignment vertical="top" wrapText="1"/>
    </xf>
    <xf numFmtId="0" fontId="36" fillId="3" borderId="11" xfId="0" applyNumberFormat="1" applyFont="1" applyFill="1" applyBorder="1" applyAlignment="1">
      <alignment horizontal="right" vertical="top" wrapText="1" readingOrder="1"/>
    </xf>
    <xf numFmtId="0" fontId="36" fillId="4" borderId="11" xfId="0" applyNumberFormat="1" applyFont="1" applyFill="1" applyBorder="1" applyAlignment="1">
      <alignment horizontal="left" vertical="top" wrapText="1" readingOrder="1"/>
    </xf>
    <xf numFmtId="173" fontId="36" fillId="4" borderId="11" xfId="0" applyNumberFormat="1" applyFont="1" applyFill="1" applyBorder="1" applyAlignment="1">
      <alignment horizontal="right" vertical="top" wrapText="1" readingOrder="1"/>
    </xf>
    <xf numFmtId="172" fontId="36" fillId="3" borderId="11" xfId="0" applyNumberFormat="1" applyFont="1" applyFill="1" applyBorder="1" applyAlignment="1">
      <alignment horizontal="right" vertical="top" wrapText="1" readingOrder="1"/>
    </xf>
    <xf numFmtId="0" fontId="36" fillId="4" borderId="11" xfId="0" applyNumberFormat="1" applyFont="1" applyFill="1" applyBorder="1" applyAlignment="1">
      <alignment horizontal="right" vertical="top" wrapText="1" readingOrder="1"/>
    </xf>
    <xf numFmtId="0" fontId="36" fillId="4" borderId="0" xfId="0" applyNumberFormat="1" applyFont="1" applyFill="1" applyBorder="1" applyAlignment="1">
      <alignment horizontal="right" vertical="top" wrapText="1" readingOrder="1"/>
    </xf>
    <xf numFmtId="171" fontId="36" fillId="4" borderId="11" xfId="0" applyNumberFormat="1" applyFont="1" applyFill="1" applyBorder="1" applyAlignment="1">
      <alignment horizontal="right" vertical="top" wrapText="1" readingOrder="1"/>
    </xf>
    <xf numFmtId="0" fontId="36" fillId="3" borderId="1" xfId="0" applyNumberFormat="1" applyFont="1" applyFill="1" applyBorder="1" applyAlignment="1">
      <alignment vertical="top" wrapText="1" readingOrder="1"/>
    </xf>
    <xf numFmtId="174" fontId="36" fillId="3" borderId="1" xfId="0" applyNumberFormat="1" applyFont="1" applyFill="1" applyBorder="1" applyAlignment="1">
      <alignment vertical="top" wrapText="1" readingOrder="1"/>
    </xf>
    <xf numFmtId="0" fontId="36" fillId="0" borderId="1" xfId="0" applyNumberFormat="1" applyFont="1" applyFill="1" applyBorder="1" applyAlignment="1">
      <alignment vertical="top" wrapText="1" readingOrder="1"/>
    </xf>
    <xf numFmtId="174" fontId="36" fillId="0" borderId="1" xfId="0" applyNumberFormat="1" applyFont="1" applyFill="1" applyBorder="1" applyAlignment="1">
      <alignment vertical="top" wrapText="1" readingOrder="1"/>
    </xf>
    <xf numFmtId="0" fontId="37" fillId="2" borderId="1" xfId="0" applyNumberFormat="1" applyFont="1" applyFill="1" applyBorder="1" applyAlignment="1">
      <alignment horizontal="left" vertical="center" wrapText="1" readingOrder="1"/>
    </xf>
    <xf numFmtId="0" fontId="37" fillId="2" borderId="1" xfId="0" applyNumberFormat="1" applyFont="1" applyFill="1" applyBorder="1" applyAlignment="1">
      <alignment horizontal="center" vertical="center" wrapText="1" readingOrder="1"/>
    </xf>
    <xf numFmtId="166" fontId="38" fillId="3" borderId="1" xfId="0" applyNumberFormat="1" applyFont="1" applyFill="1" applyBorder="1" applyAlignment="1">
      <alignment horizontal="right" vertical="top" wrapText="1" readingOrder="1"/>
    </xf>
    <xf numFmtId="170" fontId="36" fillId="0" borderId="1" xfId="0" applyNumberFormat="1" applyFont="1" applyFill="1" applyBorder="1" applyAlignment="1">
      <alignment vertical="top" wrapText="1" readingOrder="1"/>
    </xf>
    <xf numFmtId="170" fontId="36" fillId="3" borderId="1" xfId="0" applyNumberFormat="1" applyFont="1" applyFill="1" applyBorder="1" applyAlignment="1">
      <alignment vertical="top" wrapText="1" readingOrder="1"/>
    </xf>
    <xf numFmtId="0" fontId="39" fillId="3" borderId="1" xfId="0" applyNumberFormat="1" applyFont="1" applyFill="1" applyBorder="1" applyAlignment="1">
      <alignment vertical="top" wrapText="1" readingOrder="1"/>
    </xf>
    <xf numFmtId="166" fontId="39" fillId="3" borderId="1" xfId="0" applyNumberFormat="1" applyFont="1" applyFill="1" applyBorder="1" applyAlignment="1">
      <alignment vertical="top" wrapText="1" readingOrder="1"/>
    </xf>
    <xf numFmtId="166" fontId="36" fillId="0" borderId="1" xfId="0" applyNumberFormat="1" applyFont="1" applyFill="1" applyBorder="1" applyAlignment="1">
      <alignment vertical="top" wrapText="1" readingOrder="1"/>
    </xf>
    <xf numFmtId="166" fontId="37" fillId="2" borderId="1" xfId="0" applyNumberFormat="1" applyFont="1" applyFill="1" applyBorder="1" applyAlignment="1">
      <alignment horizontal="right" vertical="center" wrapText="1" readingOrder="1"/>
    </xf>
    <xf numFmtId="0" fontId="36" fillId="4" borderId="1" xfId="0" applyNumberFormat="1" applyFont="1" applyFill="1" applyBorder="1" applyAlignment="1">
      <alignment vertical="top" wrapText="1" readingOrder="1"/>
    </xf>
    <xf numFmtId="170" fontId="36" fillId="4" borderId="1" xfId="0" applyNumberFormat="1" applyFont="1" applyFill="1" applyBorder="1" applyAlignment="1">
      <alignment vertical="top" wrapText="1" readingOrder="1"/>
    </xf>
    <xf numFmtId="170" fontId="36" fillId="3" borderId="1" xfId="0" applyNumberFormat="1" applyFont="1" applyFill="1" applyBorder="1" applyAlignment="1">
      <alignment horizontal="right" vertical="top" wrapText="1" readingOrder="1"/>
    </xf>
    <xf numFmtId="170" fontId="36" fillId="0" borderId="1" xfId="0" applyNumberFormat="1" applyFont="1" applyFill="1" applyBorder="1" applyAlignment="1">
      <alignment horizontal="right" vertical="top" wrapText="1" readingOrder="1"/>
    </xf>
    <xf numFmtId="0" fontId="37" fillId="2" borderId="1" xfId="0" applyNumberFormat="1" applyFont="1" applyFill="1" applyBorder="1" applyAlignment="1">
      <alignment vertical="center" wrapText="1" readingOrder="1"/>
    </xf>
    <xf numFmtId="164" fontId="39" fillId="3" borderId="1" xfId="0" applyNumberFormat="1" applyFont="1" applyFill="1" applyBorder="1" applyAlignment="1">
      <alignment horizontal="right" vertical="top" wrapText="1" readingOrder="1"/>
    </xf>
    <xf numFmtId="164" fontId="37" fillId="2" borderId="1" xfId="0" applyNumberFormat="1" applyFont="1" applyFill="1" applyBorder="1" applyAlignment="1">
      <alignment horizontal="right" vertical="center" wrapText="1" readingOrder="1"/>
    </xf>
    <xf numFmtId="167" fontId="37" fillId="2" borderId="1" xfId="0" applyNumberFormat="1" applyFont="1" applyFill="1" applyBorder="1" applyAlignment="1">
      <alignment horizontal="right" vertical="center" wrapText="1" readingOrder="1"/>
    </xf>
    <xf numFmtId="176" fontId="36" fillId="3" borderId="1" xfId="0" applyNumberFormat="1" applyFont="1" applyFill="1" applyBorder="1" applyAlignment="1">
      <alignment horizontal="right" vertical="top" wrapText="1" readingOrder="1"/>
    </xf>
    <xf numFmtId="175" fontId="36" fillId="0" borderId="1" xfId="0" applyNumberFormat="1" applyFont="1" applyFill="1" applyBorder="1" applyAlignment="1">
      <alignment horizontal="right" vertical="top" wrapText="1" readingOrder="1"/>
    </xf>
    <xf numFmtId="175" fontId="36" fillId="3" borderId="1" xfId="0" applyNumberFormat="1" applyFont="1" applyFill="1" applyBorder="1" applyAlignment="1">
      <alignment horizontal="right" vertical="top" wrapText="1" readingOrder="1"/>
    </xf>
    <xf numFmtId="176" fontId="36" fillId="0" borderId="1" xfId="0" applyNumberFormat="1" applyFont="1" applyFill="1" applyBorder="1" applyAlignment="1">
      <alignment horizontal="right" vertical="top" wrapText="1" readingOrder="1"/>
    </xf>
    <xf numFmtId="176" fontId="37" fillId="2" borderId="1" xfId="0" applyNumberFormat="1" applyFont="1" applyFill="1" applyBorder="1" applyAlignment="1">
      <alignment horizontal="right" vertical="center" wrapText="1" readingOrder="1"/>
    </xf>
    <xf numFmtId="165" fontId="36" fillId="0" borderId="1" xfId="0" applyNumberFormat="1" applyFont="1" applyFill="1" applyBorder="1" applyAlignment="1">
      <alignment vertical="top" wrapText="1" readingOrder="1"/>
    </xf>
    <xf numFmtId="0" fontId="37" fillId="0" borderId="1" xfId="0" applyNumberFormat="1" applyFont="1" applyFill="1" applyBorder="1" applyAlignment="1">
      <alignment horizontal="left" vertical="center" wrapText="1" readingOrder="1"/>
    </xf>
    <xf numFmtId="0" fontId="37" fillId="0" borderId="1" xfId="0" applyNumberFormat="1" applyFont="1" applyFill="1" applyBorder="1" applyAlignment="1">
      <alignment horizontal="center" vertical="center" wrapText="1" readingOrder="1"/>
    </xf>
    <xf numFmtId="0" fontId="36" fillId="3" borderId="1" xfId="0" applyNumberFormat="1" applyFont="1" applyFill="1" applyBorder="1" applyAlignment="1">
      <alignment horizontal="right" vertical="top" wrapText="1" readingOrder="1"/>
    </xf>
    <xf numFmtId="170" fontId="38" fillId="3" borderId="1" xfId="0" applyNumberFormat="1" applyFont="1" applyFill="1" applyBorder="1" applyAlignment="1">
      <alignment vertical="top" wrapText="1" readingOrder="1"/>
    </xf>
    <xf numFmtId="0" fontId="39" fillId="0" borderId="1" xfId="0" applyNumberFormat="1" applyFont="1" applyFill="1" applyBorder="1" applyAlignment="1">
      <alignment vertical="top" wrapText="1" readingOrder="1"/>
    </xf>
    <xf numFmtId="170" fontId="39" fillId="3" borderId="1" xfId="0" applyNumberFormat="1" applyFont="1" applyFill="1" applyBorder="1" applyAlignment="1">
      <alignment vertical="top" wrapText="1" readingOrder="1"/>
    </xf>
    <xf numFmtId="170" fontId="37" fillId="2" borderId="1" xfId="0" applyNumberFormat="1" applyFont="1" applyFill="1" applyBorder="1" applyAlignment="1">
      <alignment horizontal="right" vertical="center" wrapText="1" readingOrder="1"/>
    </xf>
    <xf numFmtId="0" fontId="12" fillId="0" borderId="5" xfId="0" applyNumberFormat="1" applyFont="1" applyFill="1" applyBorder="1" applyAlignment="1">
      <alignment vertical="top" wrapText="1" readingOrder="1"/>
    </xf>
    <xf numFmtId="0" fontId="3" fillId="4" borderId="0" xfId="0" applyNumberFormat="1" applyFont="1" applyFill="1" applyBorder="1" applyAlignment="1">
      <alignment vertical="top" wrapText="1" readingOrder="1"/>
    </xf>
    <xf numFmtId="0" fontId="12" fillId="4" borderId="0" xfId="0" applyNumberFormat="1" applyFont="1" applyFill="1" applyBorder="1" applyAlignment="1">
      <alignment vertical="top" wrapText="1" readingOrder="1"/>
    </xf>
    <xf numFmtId="0" fontId="36" fillId="3" borderId="1" xfId="0" applyNumberFormat="1" applyFont="1" applyFill="1" applyBorder="1" applyAlignment="1">
      <alignment vertical="center" wrapText="1" readingOrder="1"/>
    </xf>
    <xf numFmtId="0" fontId="36" fillId="4" borderId="1" xfId="0" applyNumberFormat="1" applyFont="1" applyFill="1" applyBorder="1" applyAlignment="1">
      <alignment vertical="center" wrapText="1" readingOrder="1"/>
    </xf>
    <xf numFmtId="0" fontId="37" fillId="2" borderId="5" xfId="0" applyNumberFormat="1" applyFont="1" applyFill="1" applyBorder="1" applyAlignment="1">
      <alignment horizontal="left" vertical="center" wrapText="1" readingOrder="1"/>
    </xf>
    <xf numFmtId="0" fontId="32" fillId="0" borderId="7" xfId="0" applyNumberFormat="1" applyFont="1" applyFill="1" applyBorder="1" applyAlignment="1">
      <alignment vertical="top" wrapText="1"/>
    </xf>
    <xf numFmtId="0" fontId="36" fillId="3" borderId="5" xfId="0" applyNumberFormat="1" applyFont="1" applyFill="1" applyBorder="1" applyAlignment="1">
      <alignment vertical="top" wrapText="1" readingOrder="1"/>
    </xf>
    <xf numFmtId="0" fontId="36" fillId="0" borderId="5" xfId="0" applyNumberFormat="1" applyFont="1" applyFill="1" applyBorder="1" applyAlignment="1">
      <alignment vertical="top" wrapText="1" readingOrder="1"/>
    </xf>
    <xf numFmtId="0" fontId="35" fillId="0" borderId="0" xfId="0" applyNumberFormat="1" applyFont="1" applyFill="1" applyBorder="1" applyAlignment="1">
      <alignment vertical="top" wrapText="1" readingOrder="1"/>
    </xf>
    <xf numFmtId="0" fontId="33" fillId="4" borderId="5" xfId="0" applyNumberFormat="1" applyFont="1" applyFill="1" applyBorder="1" applyAlignment="1">
      <alignment horizontal="left" vertical="center" wrapText="1" readingOrder="1"/>
    </xf>
    <xf numFmtId="0" fontId="35" fillId="4" borderId="5" xfId="0" applyNumberFormat="1" applyFont="1" applyFill="1" applyBorder="1" applyAlignment="1">
      <alignment horizontal="left" vertical="center" wrapText="1" readingOrder="1"/>
    </xf>
    <xf numFmtId="0" fontId="2" fillId="4" borderId="0" xfId="0" applyNumberFormat="1" applyFont="1" applyFill="1" applyBorder="1" applyAlignment="1">
      <alignment vertical="top" wrapText="1" readingOrder="1"/>
    </xf>
    <xf numFmtId="0" fontId="4" fillId="4" borderId="0" xfId="0" applyNumberFormat="1" applyFont="1" applyFill="1" applyBorder="1" applyAlignment="1">
      <alignment horizontal="left" vertical="top" wrapText="1" readingOrder="1"/>
    </xf>
    <xf numFmtId="0" fontId="11" fillId="2" borderId="8" xfId="0" applyNumberFormat="1" applyFont="1" applyFill="1" applyBorder="1" applyAlignment="1">
      <alignment horizontal="center" vertical="center" wrapText="1" readingOrder="1"/>
    </xf>
    <xf numFmtId="0" fontId="11" fillId="2" borderId="8" xfId="0" applyNumberFormat="1" applyFont="1" applyFill="1" applyBorder="1" applyAlignment="1">
      <alignment horizontal="left" vertical="center" wrapText="1" readingOrder="1"/>
    </xf>
    <xf numFmtId="0" fontId="8" fillId="4" borderId="5" xfId="0" applyNumberFormat="1" applyFont="1" applyFill="1" applyBorder="1" applyAlignment="1">
      <alignment horizontal="left" vertical="top" wrapText="1" readingOrder="1"/>
    </xf>
    <xf numFmtId="0" fontId="4" fillId="4" borderId="5" xfId="0" applyNumberFormat="1" applyFont="1" applyFill="1" applyBorder="1" applyAlignment="1">
      <alignment horizontal="left" vertical="top" wrapText="1" readingOrder="1"/>
    </xf>
    <xf numFmtId="170" fontId="3" fillId="4" borderId="5" xfId="0" applyNumberFormat="1" applyFont="1" applyFill="1" applyBorder="1" applyAlignment="1">
      <alignment vertical="top" wrapText="1" readingOrder="1"/>
    </xf>
    <xf numFmtId="0" fontId="25" fillId="0" borderId="0" xfId="0" applyNumberFormat="1" applyFont="1" applyFill="1" applyBorder="1" applyAlignment="1">
      <alignment vertical="top" wrapText="1" readingOrder="1"/>
    </xf>
    <xf numFmtId="0" fontId="11" fillId="2" borderId="5" xfId="0" applyNumberFormat="1" applyFont="1" applyFill="1" applyBorder="1" applyAlignment="1">
      <alignment horizontal="center" vertical="top" wrapText="1" readingOrder="1"/>
    </xf>
    <xf numFmtId="170" fontId="3" fillId="3" borderId="5" xfId="0" applyNumberFormat="1" applyFont="1" applyFill="1" applyBorder="1" applyAlignment="1">
      <alignment vertical="top" wrapText="1" readingOrder="1"/>
    </xf>
    <xf numFmtId="0" fontId="3" fillId="4" borderId="5" xfId="0" applyNumberFormat="1" applyFont="1" applyFill="1" applyBorder="1" applyAlignment="1">
      <alignment vertical="top" wrapText="1" readingOrder="1"/>
    </xf>
    <xf numFmtId="0" fontId="1" fillId="4" borderId="12" xfId="0" applyNumberFormat="1" applyFont="1" applyFill="1" applyBorder="1" applyAlignment="1">
      <alignment vertical="top" wrapText="1"/>
    </xf>
    <xf numFmtId="0" fontId="1" fillId="0" borderId="13" xfId="0" applyNumberFormat="1" applyFont="1" applyFill="1" applyBorder="1" applyAlignment="1">
      <alignment vertical="top" wrapText="1"/>
    </xf>
    <xf numFmtId="0" fontId="1" fillId="0" borderId="14" xfId="0" applyNumberFormat="1" applyFont="1" applyFill="1" applyBorder="1" applyAlignment="1">
      <alignment vertical="top" wrapText="1"/>
    </xf>
    <xf numFmtId="0" fontId="1" fillId="4" borderId="15" xfId="0" applyNumberFormat="1" applyFont="1" applyFill="1" applyBorder="1" applyAlignment="1">
      <alignment vertical="top" wrapText="1"/>
    </xf>
    <xf numFmtId="0" fontId="1" fillId="0" borderId="16" xfId="0" applyNumberFormat="1" applyFont="1" applyFill="1" applyBorder="1" applyAlignment="1">
      <alignment vertical="top" wrapText="1"/>
    </xf>
    <xf numFmtId="0" fontId="1" fillId="0" borderId="17" xfId="0" applyNumberFormat="1" applyFont="1" applyFill="1" applyBorder="1" applyAlignment="1">
      <alignment vertical="top" wrapText="1"/>
    </xf>
    <xf numFmtId="170" fontId="8" fillId="4" borderId="5" xfId="0" applyNumberFormat="1" applyFont="1" applyFill="1" applyBorder="1" applyAlignment="1">
      <alignment vertical="top" wrapText="1" readingOrder="1"/>
    </xf>
    <xf numFmtId="0" fontId="2" fillId="2" borderId="5" xfId="0" applyNumberFormat="1" applyFont="1" applyFill="1" applyBorder="1" applyAlignment="1">
      <alignment horizontal="center" vertical="center" wrapText="1" readingOrder="1"/>
    </xf>
    <xf numFmtId="170" fontId="8" fillId="3" borderId="5" xfId="0" applyNumberFormat="1" applyFont="1" applyFill="1" applyBorder="1" applyAlignment="1">
      <alignment vertical="top" wrapText="1" readingOrder="1"/>
    </xf>
    <xf numFmtId="170" fontId="2" fillId="2" borderId="5" xfId="0" applyNumberFormat="1" applyFont="1" applyFill="1" applyBorder="1" applyAlignment="1">
      <alignment vertical="top" wrapText="1" readingOrder="1"/>
    </xf>
    <xf numFmtId="0" fontId="3" fillId="0" borderId="5" xfId="0" applyNumberFormat="1" applyFont="1" applyFill="1" applyBorder="1" applyAlignment="1">
      <alignment vertical="center" wrapText="1" readingOrder="1"/>
    </xf>
    <xf numFmtId="175" fontId="3" fillId="0" borderId="0" xfId="0" applyNumberFormat="1" applyFont="1" applyFill="1" applyBorder="1" applyAlignment="1">
      <alignment vertical="center" wrapText="1" readingOrder="1"/>
    </xf>
    <xf numFmtId="170" fontId="3" fillId="4" borderId="5" xfId="0" applyNumberFormat="1" applyFont="1" applyFill="1" applyBorder="1" applyAlignment="1">
      <alignment vertical="center" wrapText="1" readingOrder="1"/>
    </xf>
    <xf numFmtId="0" fontId="11" fillId="0" borderId="5" xfId="0" applyNumberFormat="1" applyFont="1" applyFill="1" applyBorder="1" applyAlignment="1">
      <alignment horizontal="left" vertical="center" wrapText="1" readingOrder="1"/>
    </xf>
    <xf numFmtId="0" fontId="11" fillId="0" borderId="5" xfId="0" applyNumberFormat="1" applyFont="1" applyFill="1" applyBorder="1" applyAlignment="1">
      <alignment horizontal="center" vertical="center" wrapText="1" readingOrder="1"/>
    </xf>
    <xf numFmtId="0" fontId="3" fillId="3" borderId="5" xfId="0" applyNumberFormat="1" applyFont="1" applyFill="1" applyBorder="1" applyAlignment="1">
      <alignment vertical="center" wrapText="1" readingOrder="1"/>
    </xf>
    <xf numFmtId="175" fontId="3" fillId="3" borderId="5" xfId="0" applyNumberFormat="1" applyFont="1" applyFill="1" applyBorder="1" applyAlignment="1">
      <alignment vertical="center" wrapText="1" readingOrder="1"/>
    </xf>
    <xf numFmtId="170" fontId="3" fillId="3" borderId="5" xfId="0" applyNumberFormat="1" applyFont="1" applyFill="1" applyBorder="1" applyAlignment="1">
      <alignment vertical="center" wrapText="1" readingOrder="1"/>
    </xf>
    <xf numFmtId="175" fontId="11" fillId="2" borderId="5" xfId="0" applyNumberFormat="1" applyFont="1" applyFill="1" applyBorder="1" applyAlignment="1">
      <alignment horizontal="right" vertical="center" wrapText="1" readingOrder="1"/>
    </xf>
    <xf numFmtId="170" fontId="11" fillId="2" borderId="5" xfId="0" applyNumberFormat="1" applyFont="1" applyFill="1" applyBorder="1" applyAlignment="1">
      <alignment horizontal="right" vertical="center" wrapText="1" readingOrder="1"/>
    </xf>
    <xf numFmtId="175" fontId="3" fillId="0" borderId="5" xfId="0" applyNumberFormat="1" applyFont="1" applyFill="1" applyBorder="1" applyAlignment="1">
      <alignment vertical="center" wrapText="1" readingOrder="1"/>
    </xf>
    <xf numFmtId="170" fontId="3" fillId="0" borderId="5" xfId="0" applyNumberFormat="1" applyFont="1" applyFill="1" applyBorder="1" applyAlignment="1">
      <alignment vertical="center" wrapText="1" readingOrder="1"/>
    </xf>
    <xf numFmtId="0" fontId="3" fillId="4" borderId="5" xfId="0" applyNumberFormat="1" applyFont="1" applyFill="1" applyBorder="1" applyAlignment="1">
      <alignment vertical="center" wrapText="1" readingOrder="1"/>
    </xf>
    <xf numFmtId="175" fontId="3" fillId="4" borderId="5" xfId="0" applyNumberFormat="1" applyFont="1" applyFill="1" applyBorder="1" applyAlignment="1">
      <alignment vertical="center" wrapText="1" readingOrder="1"/>
    </xf>
    <xf numFmtId="177" fontId="3" fillId="4" borderId="5" xfId="0" applyNumberFormat="1" applyFont="1" applyFill="1" applyBorder="1" applyAlignment="1">
      <alignment horizontal="right" vertical="center" wrapText="1" readingOrder="1"/>
    </xf>
    <xf numFmtId="177" fontId="3" fillId="3" borderId="5" xfId="0" applyNumberFormat="1" applyFont="1" applyFill="1" applyBorder="1" applyAlignment="1">
      <alignment horizontal="right" vertical="center" wrapText="1" readingOrder="1"/>
    </xf>
    <xf numFmtId="0" fontId="11" fillId="2" borderId="5" xfId="0" applyNumberFormat="1" applyFont="1" applyFill="1" applyBorder="1" applyAlignment="1">
      <alignment vertical="center" wrapText="1" readingOrder="1"/>
    </xf>
    <xf numFmtId="0" fontId="12" fillId="0" borderId="0" xfId="0" applyNumberFormat="1" applyFont="1" applyFill="1" applyBorder="1" applyAlignment="1">
      <alignment horizontal="center" vertical="top" wrapText="1" readingOrder="1"/>
    </xf>
    <xf numFmtId="0" fontId="11" fillId="2" borderId="0" xfId="0" applyNumberFormat="1" applyFont="1" applyFill="1" applyBorder="1" applyAlignment="1">
      <alignment horizontal="center" vertical="center" wrapText="1" readingOrder="1"/>
    </xf>
    <xf numFmtId="0" fontId="11" fillId="6" borderId="5" xfId="0" applyNumberFormat="1" applyFont="1" applyFill="1" applyBorder="1" applyAlignment="1">
      <alignment horizontal="center" vertical="top" wrapText="1" readingOrder="1"/>
    </xf>
    <xf numFmtId="175" fontId="11" fillId="2" borderId="5" xfId="0" applyNumberFormat="1" applyFont="1" applyFill="1" applyBorder="1" applyAlignment="1">
      <alignment vertical="center" wrapText="1" readingOrder="1"/>
    </xf>
    <xf numFmtId="177" fontId="11" fillId="2" borderId="5" xfId="0" applyNumberFormat="1" applyFont="1" applyFill="1" applyBorder="1" applyAlignment="1">
      <alignment horizontal="right" vertical="center" wrapText="1" readingOrder="1"/>
    </xf>
    <xf numFmtId="0" fontId="12" fillId="0" borderId="0" xfId="0" applyNumberFormat="1" applyFont="1" applyFill="1" applyBorder="1" applyAlignment="1">
      <alignment horizontal="left" vertical="top" wrapText="1" readingOrder="1"/>
    </xf>
    <xf numFmtId="0" fontId="3" fillId="3" borderId="0" xfId="0" applyNumberFormat="1" applyFont="1" applyFill="1" applyBorder="1" applyAlignment="1">
      <alignment horizontal="left" vertical="center" wrapText="1" readingOrder="1"/>
    </xf>
    <xf numFmtId="175" fontId="3" fillId="7" borderId="0" xfId="0" applyNumberFormat="1" applyFont="1" applyFill="1" applyBorder="1" applyAlignment="1">
      <alignment horizontal="right" vertical="center" wrapText="1" readingOrder="1"/>
    </xf>
    <xf numFmtId="170" fontId="3" fillId="7" borderId="0" xfId="0" applyNumberFormat="1" applyFont="1" applyFill="1" applyBorder="1" applyAlignment="1">
      <alignment horizontal="right" vertical="center" wrapText="1" readingOrder="1"/>
    </xf>
    <xf numFmtId="0" fontId="11" fillId="6" borderId="5" xfId="0" applyNumberFormat="1" applyFont="1" applyFill="1" applyBorder="1" applyAlignment="1">
      <alignment horizontal="center" vertical="center" wrapText="1" readingOrder="1"/>
    </xf>
    <xf numFmtId="0" fontId="3" fillId="4" borderId="0" xfId="0" applyNumberFormat="1" applyFont="1" applyFill="1" applyBorder="1" applyAlignment="1">
      <alignment horizontal="left" vertical="center" wrapText="1" readingOrder="1"/>
    </xf>
    <xf numFmtId="175" fontId="3" fillId="4" borderId="0" xfId="0" applyNumberFormat="1" applyFont="1" applyFill="1" applyBorder="1" applyAlignment="1">
      <alignment horizontal="right" vertical="center" wrapText="1" readingOrder="1"/>
    </xf>
    <xf numFmtId="170" fontId="3" fillId="4" borderId="0" xfId="0" applyNumberFormat="1" applyFont="1" applyFill="1" applyBorder="1" applyAlignment="1">
      <alignment horizontal="right" vertical="center" wrapText="1" readingOrder="1"/>
    </xf>
    <xf numFmtId="170" fontId="19" fillId="4" borderId="0"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center" wrapText="1" readingOrder="1"/>
    </xf>
    <xf numFmtId="175" fontId="11" fillId="6" borderId="6" xfId="0" applyNumberFormat="1" applyFont="1" applyFill="1" applyBorder="1" applyAlignment="1">
      <alignment horizontal="right" vertical="center" wrapText="1" readingOrder="1"/>
    </xf>
    <xf numFmtId="170" fontId="11" fillId="6" borderId="6" xfId="0" applyNumberFormat="1" applyFont="1" applyFill="1" applyBorder="1" applyAlignment="1">
      <alignment horizontal="right" vertical="center" wrapText="1" readingOrder="1"/>
    </xf>
    <xf numFmtId="175" fontId="3" fillId="4" borderId="5" xfId="0" applyNumberFormat="1" applyFont="1" applyFill="1" applyBorder="1" applyAlignment="1">
      <alignment horizontal="right" vertical="center" wrapText="1" readingOrder="1"/>
    </xf>
    <xf numFmtId="170" fontId="3" fillId="4" borderId="5" xfId="0" applyNumberFormat="1" applyFont="1" applyFill="1" applyBorder="1" applyAlignment="1">
      <alignment horizontal="right" vertical="center" wrapText="1" readingOrder="1"/>
    </xf>
    <xf numFmtId="0" fontId="11" fillId="2" borderId="18" xfId="0" applyNumberFormat="1" applyFont="1" applyFill="1" applyBorder="1" applyAlignment="1">
      <alignment horizontal="left" vertical="center" wrapText="1" readingOrder="1"/>
    </xf>
    <xf numFmtId="0" fontId="1" fillId="0" borderId="19" xfId="0" applyNumberFormat="1" applyFont="1" applyFill="1" applyBorder="1" applyAlignment="1">
      <alignment vertical="top" wrapText="1"/>
    </xf>
    <xf numFmtId="0" fontId="1" fillId="0" borderId="20" xfId="0" applyNumberFormat="1" applyFont="1" applyFill="1" applyBorder="1" applyAlignment="1">
      <alignment vertical="top" wrapText="1"/>
    </xf>
    <xf numFmtId="0" fontId="1" fillId="2" borderId="4" xfId="0" applyNumberFormat="1" applyFont="1" applyFill="1" applyBorder="1" applyAlignment="1">
      <alignment vertical="top" wrapText="1"/>
    </xf>
    <xf numFmtId="175" fontId="3" fillId="3" borderId="5" xfId="0" applyNumberFormat="1" applyFont="1" applyFill="1" applyBorder="1" applyAlignment="1">
      <alignment horizontal="right" vertical="center" wrapText="1" readingOrder="1"/>
    </xf>
    <xf numFmtId="0" fontId="12" fillId="4" borderId="0" xfId="0" applyNumberFormat="1" applyFont="1" applyFill="1" applyBorder="1" applyAlignment="1">
      <alignment horizontal="left" vertical="top" wrapText="1" readingOrder="1"/>
    </xf>
    <xf numFmtId="0" fontId="11" fillId="0" borderId="0" xfId="0" applyNumberFormat="1" applyFont="1" applyFill="1" applyBorder="1" applyAlignment="1">
      <alignment horizontal="center" vertical="top" wrapText="1" readingOrder="1"/>
    </xf>
    <xf numFmtId="0" fontId="11" fillId="2" borderId="7" xfId="0" applyNumberFormat="1" applyFont="1" applyFill="1" applyBorder="1" applyAlignment="1">
      <alignment horizontal="center" vertical="center" wrapText="1" readingOrder="1"/>
    </xf>
    <xf numFmtId="166" fontId="3" fillId="7" borderId="0" xfId="0" applyNumberFormat="1" applyFont="1" applyFill="1" applyBorder="1" applyAlignment="1">
      <alignment horizontal="right" vertical="center" wrapText="1" readingOrder="1"/>
    </xf>
    <xf numFmtId="167" fontId="3" fillId="7" borderId="0" xfId="0" applyNumberFormat="1" applyFont="1" applyFill="1" applyBorder="1" applyAlignment="1">
      <alignment horizontal="right" vertical="center" wrapText="1" readingOrder="1"/>
    </xf>
    <xf numFmtId="0" fontId="3" fillId="3" borderId="0" xfId="0" applyNumberFormat="1" applyFont="1" applyFill="1" applyBorder="1" applyAlignment="1">
      <alignment horizontal="left" vertical="top" wrapText="1" readingOrder="1"/>
    </xf>
    <xf numFmtId="164" fontId="3" fillId="3" borderId="0" xfId="0" applyNumberFormat="1" applyFont="1" applyFill="1" applyBorder="1" applyAlignment="1">
      <alignment horizontal="right" vertical="center" wrapText="1" readingOrder="1"/>
    </xf>
    <xf numFmtId="165" fontId="3" fillId="3" borderId="0" xfId="0" applyNumberFormat="1" applyFont="1" applyFill="1" applyBorder="1" applyAlignment="1">
      <alignment horizontal="right" vertical="center" wrapText="1" readingOrder="1"/>
    </xf>
    <xf numFmtId="166" fontId="3" fillId="3" borderId="0" xfId="0" applyNumberFormat="1" applyFont="1" applyFill="1" applyBorder="1" applyAlignment="1">
      <alignment horizontal="right" vertical="center" wrapText="1" readingOrder="1"/>
    </xf>
    <xf numFmtId="166" fontId="3" fillId="4" borderId="0" xfId="0" applyNumberFormat="1" applyFont="1" applyFill="1" applyBorder="1" applyAlignment="1">
      <alignment horizontal="right" vertical="center" wrapText="1" readingOrder="1"/>
    </xf>
    <xf numFmtId="167" fontId="3" fillId="4" borderId="0" xfId="0" applyNumberFormat="1" applyFont="1" applyFill="1" applyBorder="1" applyAlignment="1">
      <alignment horizontal="right" vertical="center" wrapText="1" readingOrder="1"/>
    </xf>
    <xf numFmtId="0" fontId="3" fillId="4" borderId="0" xfId="0" applyNumberFormat="1" applyFont="1" applyFill="1" applyBorder="1" applyAlignment="1">
      <alignment horizontal="left" vertical="top" wrapText="1" readingOrder="1"/>
    </xf>
    <xf numFmtId="164" fontId="3" fillId="4" borderId="0" xfId="0" applyNumberFormat="1" applyFont="1" applyFill="1" applyBorder="1" applyAlignment="1">
      <alignment horizontal="right" vertical="center" wrapText="1" readingOrder="1"/>
    </xf>
    <xf numFmtId="165" fontId="3" fillId="4" borderId="0" xfId="0" applyNumberFormat="1" applyFont="1" applyFill="1" applyBorder="1" applyAlignment="1">
      <alignment horizontal="right" vertical="center" wrapText="1" readingOrder="1"/>
    </xf>
    <xf numFmtId="166" fontId="3" fillId="4" borderId="51" xfId="0" applyNumberFormat="1" applyFont="1" applyFill="1" applyBorder="1" applyAlignment="1">
      <alignment horizontal="right" vertical="center" wrapText="1" readingOrder="1"/>
    </xf>
    <xf numFmtId="167" fontId="11" fillId="6" borderId="6" xfId="0" applyNumberFormat="1" applyFont="1" applyFill="1" applyBorder="1" applyAlignment="1">
      <alignment horizontal="right" vertical="center" wrapText="1" readingOrder="1"/>
    </xf>
    <xf numFmtId="166" fontId="11" fillId="6" borderId="6" xfId="0" applyNumberFormat="1" applyFont="1" applyFill="1" applyBorder="1" applyAlignment="1">
      <alignment horizontal="right" vertical="center" wrapText="1" readingOrder="1"/>
    </xf>
    <xf numFmtId="165" fontId="11" fillId="2" borderId="6" xfId="0" applyNumberFormat="1" applyFont="1" applyFill="1" applyBorder="1" applyAlignment="1">
      <alignment horizontal="right" vertical="center" wrapText="1" readingOrder="1"/>
    </xf>
    <xf numFmtId="166" fontId="11" fillId="2" borderId="6" xfId="0" applyNumberFormat="1" applyFont="1" applyFill="1" applyBorder="1" applyAlignment="1">
      <alignment horizontal="right" vertical="center" wrapText="1" readingOrder="1"/>
    </xf>
    <xf numFmtId="0" fontId="11" fillId="2" borderId="6" xfId="0" applyNumberFormat="1" applyFont="1" applyFill="1" applyBorder="1" applyAlignment="1">
      <alignment horizontal="left" vertical="top" wrapText="1" readingOrder="1"/>
    </xf>
    <xf numFmtId="164" fontId="11" fillId="2" borderId="6" xfId="0" applyNumberFormat="1" applyFont="1" applyFill="1" applyBorder="1" applyAlignment="1">
      <alignment horizontal="right" vertical="center" wrapText="1" readingOrder="1"/>
    </xf>
    <xf numFmtId="0" fontId="1" fillId="4" borderId="21" xfId="0" applyNumberFormat="1" applyFont="1" applyFill="1" applyBorder="1" applyAlignment="1">
      <alignment vertical="top" wrapText="1"/>
    </xf>
    <xf numFmtId="0" fontId="1" fillId="0" borderId="22" xfId="0" applyNumberFormat="1" applyFont="1" applyFill="1" applyBorder="1" applyAlignment="1">
      <alignment vertical="top" wrapText="1"/>
    </xf>
    <xf numFmtId="0" fontId="1" fillId="0" borderId="23" xfId="0" applyNumberFormat="1" applyFont="1" applyFill="1" applyBorder="1" applyAlignment="1">
      <alignment vertical="top" wrapText="1"/>
    </xf>
    <xf numFmtId="0" fontId="4" fillId="0" borderId="0" xfId="0" applyNumberFormat="1" applyFont="1" applyFill="1" applyBorder="1" applyAlignment="1">
      <alignment horizontal="left" vertical="top" wrapText="1" readingOrder="1"/>
    </xf>
    <xf numFmtId="0" fontId="12" fillId="0" borderId="0" xfId="0" applyNumberFormat="1" applyFont="1" applyFill="1" applyBorder="1" applyAlignment="1">
      <alignment horizontal="left" vertical="center" wrapText="1" readingOrder="1"/>
    </xf>
    <xf numFmtId="164" fontId="3" fillId="3" borderId="0" xfId="0" applyNumberFormat="1" applyFont="1" applyFill="1" applyBorder="1" applyAlignment="1">
      <alignment horizontal="right" vertical="top" wrapText="1" readingOrder="1"/>
    </xf>
    <xf numFmtId="178" fontId="3" fillId="3" borderId="0" xfId="0" applyNumberFormat="1" applyFont="1" applyFill="1" applyBorder="1" applyAlignment="1">
      <alignment horizontal="right" vertical="top" wrapText="1" readingOrder="1"/>
    </xf>
    <xf numFmtId="166" fontId="3" fillId="3" borderId="0" xfId="0" applyNumberFormat="1" applyFont="1" applyFill="1" applyBorder="1" applyAlignment="1">
      <alignment horizontal="right" vertical="top" wrapText="1" readingOrder="1"/>
    </xf>
    <xf numFmtId="165" fontId="3" fillId="3" borderId="0" xfId="0" applyNumberFormat="1" applyFont="1" applyFill="1" applyBorder="1" applyAlignment="1">
      <alignment horizontal="right" vertical="top" wrapText="1" readingOrder="1"/>
    </xf>
    <xf numFmtId="164" fontId="3" fillId="4" borderId="0" xfId="0" applyNumberFormat="1" applyFont="1" applyFill="1" applyBorder="1" applyAlignment="1">
      <alignment horizontal="right" vertical="top" wrapText="1" readingOrder="1"/>
    </xf>
    <xf numFmtId="178" fontId="3" fillId="4" borderId="0" xfId="0" applyNumberFormat="1" applyFont="1" applyFill="1" applyBorder="1" applyAlignment="1">
      <alignment horizontal="right" vertical="top" wrapText="1" readingOrder="1"/>
    </xf>
    <xf numFmtId="166" fontId="3" fillId="4" borderId="0" xfId="0" applyNumberFormat="1" applyFont="1" applyFill="1" applyBorder="1" applyAlignment="1">
      <alignment horizontal="right" vertical="top" wrapText="1" readingOrder="1"/>
    </xf>
    <xf numFmtId="165" fontId="3" fillId="4" borderId="0" xfId="0" applyNumberFormat="1" applyFont="1" applyFill="1" applyBorder="1" applyAlignment="1">
      <alignment horizontal="right" vertical="top" wrapText="1" readingOrder="1"/>
    </xf>
    <xf numFmtId="165" fontId="11" fillId="2" borderId="6" xfId="0" applyNumberFormat="1" applyFont="1" applyFill="1" applyBorder="1" applyAlignment="1">
      <alignment horizontal="right" vertical="top" wrapText="1" readingOrder="1"/>
    </xf>
    <xf numFmtId="166" fontId="11" fillId="2" borderId="6" xfId="0" applyNumberFormat="1" applyFont="1" applyFill="1" applyBorder="1" applyAlignment="1">
      <alignment horizontal="right" vertical="top" wrapText="1" readingOrder="1"/>
    </xf>
    <xf numFmtId="164" fontId="11" fillId="2" borderId="6" xfId="0" applyNumberFormat="1" applyFont="1" applyFill="1" applyBorder="1" applyAlignment="1">
      <alignment horizontal="right" vertical="top" wrapText="1" readingOrder="1"/>
    </xf>
    <xf numFmtId="0" fontId="11" fillId="0" borderId="0" xfId="0" applyNumberFormat="1" applyFont="1" applyFill="1" applyBorder="1" applyAlignment="1">
      <alignment horizontal="center" vertical="center" wrapText="1" readingOrder="1"/>
    </xf>
    <xf numFmtId="0" fontId="11" fillId="0" borderId="5" xfId="0" applyNumberFormat="1" applyFont="1" applyFill="1" applyBorder="1" applyAlignment="1">
      <alignment horizontal="center" vertical="top" wrapText="1" readingOrder="1"/>
    </xf>
    <xf numFmtId="166" fontId="3" fillId="8" borderId="16" xfId="0" applyNumberFormat="1" applyFont="1" applyFill="1" applyBorder="1" applyAlignment="1">
      <alignment horizontal="right" vertical="center" wrapText="1" readingOrder="1"/>
    </xf>
    <xf numFmtId="0" fontId="1" fillId="9" borderId="16" xfId="0" applyNumberFormat="1" applyFont="1" applyFill="1" applyBorder="1" applyAlignment="1">
      <alignment vertical="top" wrapText="1"/>
    </xf>
    <xf numFmtId="164" fontId="3" fillId="8" borderId="16" xfId="0" applyNumberFormat="1" applyFont="1" applyFill="1" applyBorder="1" applyAlignment="1">
      <alignment horizontal="right" vertical="center" wrapText="1" readingOrder="1"/>
    </xf>
    <xf numFmtId="0" fontId="3" fillId="8" borderId="16" xfId="0" applyNumberFormat="1" applyFont="1" applyFill="1" applyBorder="1" applyAlignment="1">
      <alignment horizontal="left" vertical="top" wrapText="1" readingOrder="1"/>
    </xf>
    <xf numFmtId="164" fontId="3" fillId="8" borderId="16" xfId="0" applyNumberFormat="1" applyFont="1" applyFill="1" applyBorder="1" applyAlignment="1">
      <alignment horizontal="right" vertical="top" wrapText="1" readingOrder="1"/>
    </xf>
    <xf numFmtId="165" fontId="3" fillId="8" borderId="16" xfId="0" applyNumberFormat="1" applyFont="1" applyFill="1" applyBorder="1" applyAlignment="1">
      <alignment horizontal="right" vertical="top" wrapText="1" readingOrder="1"/>
    </xf>
    <xf numFmtId="166" fontId="3" fillId="8" borderId="16" xfId="0" applyNumberFormat="1" applyFont="1" applyFill="1" applyBorder="1" applyAlignment="1">
      <alignment horizontal="right" vertical="top" wrapText="1" readingOrder="1"/>
    </xf>
    <xf numFmtId="170" fontId="3" fillId="8" borderId="16" xfId="0" applyNumberFormat="1" applyFont="1" applyFill="1" applyBorder="1" applyAlignment="1">
      <alignment horizontal="right" vertical="top" wrapText="1" readingOrder="1"/>
    </xf>
    <xf numFmtId="167" fontId="3" fillId="3" borderId="0" xfId="0" applyNumberFormat="1" applyFont="1" applyFill="1" applyBorder="1" applyAlignment="1">
      <alignment horizontal="right" vertical="center" wrapText="1" readingOrder="1"/>
    </xf>
    <xf numFmtId="165" fontId="11" fillId="2" borderId="0" xfId="0" applyNumberFormat="1" applyFont="1" applyFill="1" applyBorder="1" applyAlignment="1">
      <alignment horizontal="right" vertical="top" wrapText="1" readingOrder="1"/>
    </xf>
    <xf numFmtId="166" fontId="11" fillId="2" borderId="0" xfId="0" applyNumberFormat="1" applyFont="1" applyFill="1" applyBorder="1" applyAlignment="1">
      <alignment horizontal="right" vertical="top" wrapText="1" readingOrder="1"/>
    </xf>
    <xf numFmtId="167" fontId="11" fillId="6" borderId="0" xfId="0" applyNumberFormat="1" applyFont="1" applyFill="1" applyBorder="1" applyAlignment="1">
      <alignment horizontal="right" vertical="center" wrapText="1" readingOrder="1"/>
    </xf>
    <xf numFmtId="166" fontId="11" fillId="6" borderId="0" xfId="0" applyNumberFormat="1" applyFont="1" applyFill="1" applyBorder="1" applyAlignment="1">
      <alignment horizontal="right" vertical="center" wrapText="1" readingOrder="1"/>
    </xf>
    <xf numFmtId="164" fontId="11" fillId="2" borderId="0" xfId="0" applyNumberFormat="1" applyFont="1" applyFill="1" applyBorder="1" applyAlignment="1">
      <alignment horizontal="right" vertical="top" wrapText="1" readingOrder="1"/>
    </xf>
    <xf numFmtId="178" fontId="11" fillId="2" borderId="0" xfId="0" applyNumberFormat="1" applyFont="1" applyFill="1" applyBorder="1" applyAlignment="1">
      <alignment horizontal="right" vertical="top" wrapText="1" readingOrder="1"/>
    </xf>
    <xf numFmtId="0" fontId="3" fillId="10" borderId="0" xfId="0" applyNumberFormat="1" applyFont="1" applyFill="1" applyBorder="1" applyAlignment="1">
      <alignment horizontal="left" vertical="top" wrapText="1" readingOrder="1"/>
    </xf>
    <xf numFmtId="0" fontId="1" fillId="11" borderId="0" xfId="0" applyFont="1" applyFill="1" applyBorder="1"/>
    <xf numFmtId="0" fontId="2" fillId="4" borderId="0" xfId="0" applyNumberFormat="1" applyFont="1" applyFill="1" applyBorder="1" applyAlignment="1">
      <alignment horizontal="center" vertical="top" wrapText="1" readingOrder="1"/>
    </xf>
    <xf numFmtId="0" fontId="11" fillId="4" borderId="0" xfId="0" applyNumberFormat="1" applyFont="1" applyFill="1" applyBorder="1" applyAlignment="1">
      <alignment vertical="top" wrapText="1" readingOrder="1"/>
    </xf>
    <xf numFmtId="0" fontId="11" fillId="4" borderId="0" xfId="0" applyNumberFormat="1" applyFont="1" applyFill="1" applyBorder="1" applyAlignment="1">
      <alignment horizontal="center" vertical="top" wrapText="1" readingOrder="1"/>
    </xf>
    <xf numFmtId="0" fontId="12" fillId="3" borderId="0" xfId="0" applyNumberFormat="1" applyFont="1" applyFill="1" applyBorder="1" applyAlignment="1">
      <alignment horizontal="left" vertical="top" wrapText="1" readingOrder="1"/>
    </xf>
    <xf numFmtId="182" fontId="3" fillId="3" borderId="0" xfId="0" applyNumberFormat="1" applyFont="1" applyFill="1" applyBorder="1" applyAlignment="1">
      <alignment horizontal="right" vertical="top" wrapText="1" readingOrder="1"/>
    </xf>
    <xf numFmtId="182" fontId="1" fillId="0" borderId="0" xfId="0" applyNumberFormat="1" applyFont="1" applyFill="1" applyBorder="1"/>
    <xf numFmtId="167" fontId="3" fillId="3" borderId="0" xfId="0" applyNumberFormat="1" applyFont="1" applyFill="1" applyBorder="1" applyAlignment="1">
      <alignment vertical="top" wrapText="1" readingOrder="1"/>
    </xf>
    <xf numFmtId="0" fontId="3" fillId="3" borderId="5" xfId="0" applyNumberFormat="1" applyFont="1" applyFill="1" applyBorder="1" applyAlignment="1">
      <alignment horizontal="right" vertical="top" wrapText="1" readingOrder="1"/>
    </xf>
    <xf numFmtId="0" fontId="3" fillId="4" borderId="5" xfId="0" applyNumberFormat="1" applyFont="1" applyFill="1" applyBorder="1" applyAlignment="1">
      <alignment horizontal="right" vertical="top" wrapText="1" readingOrder="1"/>
    </xf>
    <xf numFmtId="167" fontId="3" fillId="3" borderId="5" xfId="0" applyNumberFormat="1" applyFont="1" applyFill="1" applyBorder="1" applyAlignment="1">
      <alignment horizontal="right" vertical="top" wrapText="1" readingOrder="1"/>
    </xf>
    <xf numFmtId="166" fontId="19" fillId="3" borderId="5" xfId="0" applyNumberFormat="1" applyFont="1" applyFill="1" applyBorder="1" applyAlignment="1">
      <alignment horizontal="right" vertical="top" wrapText="1" readingOrder="1"/>
    </xf>
    <xf numFmtId="167" fontId="3" fillId="4" borderId="5" xfId="0" applyNumberFormat="1" applyFont="1" applyFill="1" applyBorder="1" applyAlignment="1">
      <alignment horizontal="right" vertical="top" wrapText="1" readingOrder="1"/>
    </xf>
    <xf numFmtId="166" fontId="3" fillId="4" borderId="5" xfId="0" applyNumberFormat="1" applyFont="1" applyFill="1" applyBorder="1" applyAlignment="1">
      <alignment horizontal="right" vertical="top" wrapText="1" readingOrder="1"/>
    </xf>
    <xf numFmtId="166" fontId="3" fillId="3" borderId="5" xfId="0" applyNumberFormat="1" applyFont="1" applyFill="1" applyBorder="1" applyAlignment="1">
      <alignment horizontal="right" vertical="top" wrapText="1" readingOrder="1"/>
    </xf>
    <xf numFmtId="166" fontId="19" fillId="4" borderId="5" xfId="0" applyNumberFormat="1" applyFont="1" applyFill="1" applyBorder="1" applyAlignment="1">
      <alignment horizontal="right" vertical="top" wrapText="1" readingOrder="1"/>
    </xf>
    <xf numFmtId="167" fontId="11" fillId="2" borderId="8" xfId="0" applyNumberFormat="1" applyFont="1" applyFill="1" applyBorder="1" applyAlignment="1">
      <alignment horizontal="right" vertical="center" wrapText="1" readingOrder="1"/>
    </xf>
    <xf numFmtId="166" fontId="11" fillId="2" borderId="8" xfId="0" applyNumberFormat="1" applyFont="1" applyFill="1" applyBorder="1" applyAlignment="1">
      <alignment horizontal="right" vertical="center" wrapText="1" readingOrder="1"/>
    </xf>
    <xf numFmtId="0" fontId="2" fillId="2" borderId="8" xfId="0" applyNumberFormat="1" applyFont="1" applyFill="1" applyBorder="1" applyAlignment="1">
      <alignment horizontal="center" vertical="center" wrapText="1" readingOrder="1"/>
    </xf>
    <xf numFmtId="166" fontId="8" fillId="3" borderId="5" xfId="0" applyNumberFormat="1" applyFont="1" applyFill="1" applyBorder="1" applyAlignment="1">
      <alignment horizontal="right" vertical="top" wrapText="1" readingOrder="1"/>
    </xf>
    <xf numFmtId="166" fontId="8" fillId="4" borderId="5" xfId="0" applyNumberFormat="1" applyFont="1" applyFill="1" applyBorder="1" applyAlignment="1">
      <alignment horizontal="right" vertical="top" wrapText="1" readingOrder="1"/>
    </xf>
    <xf numFmtId="0" fontId="8" fillId="4" borderId="5" xfId="0" applyNumberFormat="1" applyFont="1" applyFill="1" applyBorder="1" applyAlignment="1">
      <alignment vertical="top" wrapText="1" readingOrder="1"/>
    </xf>
    <xf numFmtId="0" fontId="11" fillId="0" borderId="0" xfId="0" applyNumberFormat="1" applyFont="1" applyFill="1" applyBorder="1" applyAlignment="1">
      <alignment horizontal="left" vertical="top" wrapText="1" readingOrder="1"/>
    </xf>
    <xf numFmtId="0" fontId="11" fillId="2" borderId="18" xfId="0" applyNumberFormat="1" applyFont="1" applyFill="1" applyBorder="1" applyAlignment="1">
      <alignment horizontal="center" wrapText="1" readingOrder="1"/>
    </xf>
    <xf numFmtId="0" fontId="11" fillId="2" borderId="11" xfId="0" applyNumberFormat="1" applyFont="1" applyFill="1" applyBorder="1" applyAlignment="1">
      <alignment horizontal="center" vertical="top" wrapText="1" readingOrder="1"/>
    </xf>
    <xf numFmtId="0" fontId="15" fillId="0" borderId="0" xfId="0" applyNumberFormat="1" applyFont="1" applyFill="1" applyBorder="1" applyAlignment="1">
      <alignment horizontal="right" vertical="top" wrapText="1" readingOrder="1"/>
    </xf>
    <xf numFmtId="0" fontId="11" fillId="2" borderId="8" xfId="0" applyNumberFormat="1" applyFont="1" applyFill="1" applyBorder="1" applyAlignment="1">
      <alignment vertical="top" wrapText="1" readingOrder="1"/>
    </xf>
    <xf numFmtId="166" fontId="11" fillId="2" borderId="8" xfId="0" applyNumberFormat="1" applyFont="1" applyFill="1" applyBorder="1" applyAlignment="1">
      <alignment vertical="top" wrapText="1" readingOrder="1"/>
    </xf>
    <xf numFmtId="0" fontId="11" fillId="2" borderId="18" xfId="0" applyNumberFormat="1" applyFont="1" applyFill="1" applyBorder="1" applyAlignment="1">
      <alignment horizontal="center" vertical="top" wrapText="1" readingOrder="1"/>
    </xf>
    <xf numFmtId="0" fontId="11" fillId="2" borderId="24" xfId="0" applyNumberFormat="1" applyFont="1" applyFill="1" applyBorder="1" applyAlignment="1">
      <alignment vertical="top" wrapText="1" readingOrder="1"/>
    </xf>
    <xf numFmtId="0" fontId="3" fillId="3" borderId="24" xfId="0" applyNumberFormat="1" applyFont="1" applyFill="1" applyBorder="1" applyAlignment="1">
      <alignment vertical="top" wrapText="1" readingOrder="1"/>
    </xf>
    <xf numFmtId="0" fontId="3" fillId="0" borderId="24" xfId="0" applyNumberFormat="1" applyFont="1" applyFill="1" applyBorder="1" applyAlignment="1">
      <alignment vertical="top" wrapText="1" readingOrder="1"/>
    </xf>
    <xf numFmtId="0" fontId="23" fillId="4" borderId="0" xfId="0" applyNumberFormat="1" applyFont="1" applyFill="1" applyBorder="1" applyAlignment="1">
      <alignment horizontal="left" vertical="top" wrapText="1" readingOrder="1"/>
    </xf>
    <xf numFmtId="0" fontId="23" fillId="4" borderId="26" xfId="0" applyNumberFormat="1" applyFont="1" applyFill="1" applyBorder="1" applyAlignment="1">
      <alignment horizontal="left" vertical="top" wrapText="1" readingOrder="1"/>
    </xf>
    <xf numFmtId="0" fontId="1" fillId="0" borderId="26" xfId="0" applyNumberFormat="1" applyFont="1" applyFill="1" applyBorder="1" applyAlignment="1">
      <alignment vertical="top" wrapText="1"/>
    </xf>
    <xf numFmtId="0" fontId="25" fillId="4" borderId="0" xfId="0" applyNumberFormat="1" applyFont="1" applyFill="1" applyBorder="1" applyAlignment="1">
      <alignment horizontal="left" vertical="top" wrapText="1" readingOrder="1"/>
    </xf>
    <xf numFmtId="0" fontId="24" fillId="4" borderId="0" xfId="0" applyNumberFormat="1" applyFont="1" applyFill="1" applyBorder="1" applyAlignment="1">
      <alignment horizontal="left" vertical="top" wrapText="1" readingOrder="1"/>
    </xf>
    <xf numFmtId="0" fontId="3" fillId="0" borderId="0" xfId="0" applyNumberFormat="1" applyFont="1" applyFill="1" applyBorder="1" applyAlignment="1">
      <alignment vertical="center" wrapText="1" readingOrder="1"/>
    </xf>
    <xf numFmtId="0" fontId="23" fillId="4" borderId="13" xfId="0" applyNumberFormat="1" applyFont="1" applyFill="1" applyBorder="1" applyAlignment="1">
      <alignment horizontal="left" vertical="top" wrapText="1" readingOrder="1"/>
    </xf>
    <xf numFmtId="0" fontId="3" fillId="4" borderId="12" xfId="0" applyNumberFormat="1" applyFont="1" applyFill="1" applyBorder="1" applyAlignment="1">
      <alignment horizontal="left" vertical="top" wrapText="1" readingOrder="1"/>
    </xf>
    <xf numFmtId="0" fontId="23" fillId="4" borderId="32" xfId="0" applyNumberFormat="1" applyFont="1" applyFill="1" applyBorder="1" applyAlignment="1">
      <alignment horizontal="left" vertical="top" wrapText="1" readingOrder="1"/>
    </xf>
    <xf numFmtId="0" fontId="1" fillId="0" borderId="32" xfId="0" applyNumberFormat="1" applyFont="1" applyFill="1" applyBorder="1" applyAlignment="1">
      <alignment vertical="top" wrapText="1"/>
    </xf>
    <xf numFmtId="0" fontId="3" fillId="0" borderId="0" xfId="0" applyNumberFormat="1" applyFont="1" applyFill="1" applyBorder="1" applyAlignment="1">
      <alignment horizontal="left" vertical="center" wrapText="1" readingOrder="1"/>
    </xf>
    <xf numFmtId="0" fontId="25" fillId="0" borderId="0" xfId="0" applyNumberFormat="1" applyFont="1" applyFill="1" applyBorder="1" applyAlignment="1">
      <alignment horizontal="left" vertical="top" wrapText="1" readingOrder="1"/>
    </xf>
    <xf numFmtId="0" fontId="23" fillId="0" borderId="35" xfId="0" applyNumberFormat="1" applyFont="1" applyFill="1" applyBorder="1" applyAlignment="1">
      <alignment horizontal="left" vertical="center" wrapText="1" readingOrder="1"/>
    </xf>
    <xf numFmtId="0" fontId="1" fillId="0" borderId="36" xfId="0" applyNumberFormat="1" applyFont="1" applyFill="1" applyBorder="1" applyAlignment="1">
      <alignment vertical="top" wrapText="1"/>
    </xf>
    <xf numFmtId="0" fontId="1" fillId="0" borderId="37" xfId="0" applyNumberFormat="1" applyFont="1" applyFill="1" applyBorder="1" applyAlignment="1">
      <alignment vertical="top" wrapText="1"/>
    </xf>
    <xf numFmtId="0" fontId="3" fillId="0" borderId="34" xfId="0" applyNumberFormat="1" applyFont="1" applyFill="1" applyBorder="1" applyAlignment="1">
      <alignment vertical="top" wrapText="1" readingOrder="1"/>
    </xf>
    <xf numFmtId="0" fontId="1" fillId="0" borderId="34" xfId="0" applyNumberFormat="1" applyFont="1" applyFill="1" applyBorder="1" applyAlignment="1">
      <alignment vertical="top" wrapText="1"/>
    </xf>
    <xf numFmtId="0" fontId="3" fillId="0" borderId="42" xfId="0" applyNumberFormat="1" applyFont="1" applyFill="1" applyBorder="1" applyAlignment="1">
      <alignment vertical="center" wrapText="1" readingOrder="1"/>
    </xf>
    <xf numFmtId="0" fontId="1" fillId="0" borderId="43" xfId="0" applyNumberFormat="1" applyFont="1" applyFill="1" applyBorder="1" applyAlignment="1">
      <alignment vertical="top" wrapText="1"/>
    </xf>
    <xf numFmtId="0" fontId="1" fillId="0" borderId="44" xfId="0" applyNumberFormat="1" applyFont="1" applyFill="1" applyBorder="1" applyAlignment="1">
      <alignment vertical="top" wrapText="1"/>
    </xf>
    <xf numFmtId="0" fontId="3" fillId="0" borderId="47" xfId="0" applyNumberFormat="1" applyFont="1" applyFill="1" applyBorder="1" applyAlignment="1">
      <alignment vertical="center" wrapText="1" readingOrder="1"/>
    </xf>
    <xf numFmtId="0" fontId="1" fillId="0" borderId="48" xfId="0" applyNumberFormat="1" applyFont="1" applyFill="1" applyBorder="1" applyAlignment="1">
      <alignment vertical="top" wrapText="1"/>
    </xf>
    <xf numFmtId="0" fontId="1" fillId="0" borderId="46" xfId="0" applyNumberFormat="1" applyFont="1" applyFill="1" applyBorder="1" applyAlignment="1">
      <alignment vertical="top" wrapText="1"/>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4666"/>
      <rgbColor rgb="00FFFFFF"/>
      <rgbColor rgb="00D9D9D9"/>
      <rgbColor rgb="000000FF"/>
      <rgbColor rgb="00D3D3D3"/>
      <rgbColor rgb="0092D050"/>
      <rgbColor rgb="00FF0000"/>
      <rgbColor rgb="0080B0C8"/>
      <rgbColor rgb="00C0C0C0"/>
      <rgbColor rgb="00F5F5F5"/>
      <rgbColor rgb="00808000"/>
      <rgbColor rgb="00800080"/>
      <rgbColor rgb="00008080"/>
      <rgbColor rgb="00008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2108200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0</xdr:colOff>
      <xdr:row>20</xdr:row>
      <xdr:rowOff>0</xdr:rowOff>
    </xdr:from>
    <xdr:to>
      <xdr:col>2</xdr:col>
      <xdr:colOff>132016</xdr:colOff>
      <xdr:row>20</xdr:row>
      <xdr:rowOff>1092200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3</xdr:col>
      <xdr:colOff>0</xdr:colOff>
      <xdr:row>20</xdr:row>
      <xdr:rowOff>0</xdr:rowOff>
    </xdr:from>
    <xdr:to>
      <xdr:col>3</xdr:col>
      <xdr:colOff>1943100</xdr:colOff>
      <xdr:row>20</xdr:row>
      <xdr:rowOff>894988</xdr:rowOff>
    </xdr:to>
    <xdr:pic>
      <xdr:nvPicPr>
        <xdr:cNvPr id="4" name="Picture 3"/>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2222500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xfrm>
          <a:off x="0" y="0"/>
          <a:ext cx="1222375" cy="46535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2171700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1217980</xdr:colOff>
      <xdr:row>2</xdr:row>
      <xdr:rowOff>84353</xdr:rowOff>
    </xdr:to>
    <xdr:pic>
      <xdr:nvPicPr>
        <xdr:cNvPr id="2" name="Picture 1"/>
        <xdr:cNvPicPr/>
      </xdr:nvPicPr>
      <xdr:blipFill>
        <a:blip xmlns:r="http://schemas.openxmlformats.org/officeDocument/2006/relationships" r:embed="rId1" cstate="print"/>
        <a:stretch>
          <a:fillRect/>
        </a:stretch>
      </xdr:blipFill>
      <xdr:spPr>
        <a:xfrm>
          <a:off x="0" y="0"/>
          <a:ext cx="2227630" cy="54155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1040358</xdr:colOff>
      <xdr:row>2</xdr:row>
      <xdr:rowOff>84353</xdr:rowOff>
    </xdr:to>
    <xdr:pic>
      <xdr:nvPicPr>
        <xdr:cNvPr id="2" name="Picture 1"/>
        <xdr:cNvPicPr/>
      </xdr:nvPicPr>
      <xdr:blipFill>
        <a:blip xmlns:r="http://schemas.openxmlformats.org/officeDocument/2006/relationships" r:embed="rId1" cstate="print"/>
        <a:stretch>
          <a:fillRect/>
        </a:stretch>
      </xdr:blipFill>
      <xdr:spPr>
        <a:xfrm>
          <a:off x="0" y="0"/>
          <a:ext cx="2230983" cy="541553"/>
        </a:xfrm>
        <a:prstGeom prst="rect">
          <a:avLst/>
        </a:prstGeom>
      </xdr:spPr>
    </xdr:pic>
    <xdr:clientData/>
  </xdr:twoCellAnchor>
  <xdr:twoCellAnchor>
    <xdr:from>
      <xdr:col>2</xdr:col>
      <xdr:colOff>9829</xdr:colOff>
      <xdr:row>6</xdr:row>
      <xdr:rowOff>20777</xdr:rowOff>
    </xdr:from>
    <xdr:to>
      <xdr:col>8</xdr:col>
      <xdr:colOff>12700</xdr:colOff>
      <xdr:row>7</xdr:row>
      <xdr:rowOff>469900</xdr:rowOff>
    </xdr:to>
    <xdr:pic>
      <xdr:nvPicPr>
        <xdr:cNvPr id="3" name="Picture 2"/>
        <xdr:cNvPicPr/>
      </xdr:nvPicPr>
      <xdr:blipFill>
        <a:blip xmlns:r="http://schemas.openxmlformats.org/officeDocument/2006/relationships" r:embed="rId2" cstate="print"/>
        <a:stretch>
          <a:fillRect/>
        </a:stretch>
      </xdr:blipFill>
      <xdr:spPr>
        <a:xfrm>
          <a:off x="105079" y="1287602"/>
          <a:ext cx="10556571" cy="5640248"/>
        </a:xfrm>
        <a:prstGeom prst="rect">
          <a:avLst/>
        </a:prstGeom>
      </xdr:spPr>
    </xdr:pic>
    <xdr:clientData/>
  </xdr:twoCellAnchor>
  <xdr:twoCellAnchor>
    <xdr:from>
      <xdr:col>1</xdr:col>
      <xdr:colOff>9525</xdr:colOff>
      <xdr:row>9</xdr:row>
      <xdr:rowOff>20777</xdr:rowOff>
    </xdr:from>
    <xdr:to>
      <xdr:col>7</xdr:col>
      <xdr:colOff>5334000</xdr:colOff>
      <xdr:row>10</xdr:row>
      <xdr:rowOff>469900</xdr:rowOff>
    </xdr:to>
    <xdr:pic>
      <xdr:nvPicPr>
        <xdr:cNvPr id="4" name="Picture 3"/>
        <xdr:cNvPicPr/>
      </xdr:nvPicPr>
      <xdr:blipFill>
        <a:blip xmlns:r="http://schemas.openxmlformats.org/officeDocument/2006/relationships" r:embed="rId3" cstate="print"/>
        <a:stretch>
          <a:fillRect/>
        </a:stretch>
      </xdr:blipFill>
      <xdr:spPr>
        <a:xfrm>
          <a:off x="95250" y="7355027"/>
          <a:ext cx="10544175" cy="564024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1040358</xdr:colOff>
      <xdr:row>2</xdr:row>
      <xdr:rowOff>84353</xdr:rowOff>
    </xdr:to>
    <xdr:pic>
      <xdr:nvPicPr>
        <xdr:cNvPr id="2" name="Picture 1"/>
        <xdr:cNvPicPr/>
      </xdr:nvPicPr>
      <xdr:blipFill>
        <a:blip xmlns:r="http://schemas.openxmlformats.org/officeDocument/2006/relationships" r:embed="rId1" cstate="print"/>
        <a:stretch>
          <a:fillRect/>
        </a:stretch>
      </xdr:blipFill>
      <xdr:spPr>
        <a:xfrm>
          <a:off x="0" y="0"/>
          <a:ext cx="2230983" cy="54155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1040358</xdr:colOff>
      <xdr:row>2</xdr:row>
      <xdr:rowOff>84353</xdr:rowOff>
    </xdr:to>
    <xdr:pic>
      <xdr:nvPicPr>
        <xdr:cNvPr id="2" name="Picture 1"/>
        <xdr:cNvPicPr/>
      </xdr:nvPicPr>
      <xdr:blipFill>
        <a:blip xmlns:r="http://schemas.openxmlformats.org/officeDocument/2006/relationships" r:embed="rId1" cstate="print"/>
        <a:stretch>
          <a:fillRect/>
        </a:stretch>
      </xdr:blipFill>
      <xdr:spPr>
        <a:xfrm>
          <a:off x="0" y="0"/>
          <a:ext cx="2230983" cy="541553"/>
        </a:xfrm>
        <a:prstGeom prst="rect">
          <a:avLst/>
        </a:prstGeom>
      </xdr:spPr>
    </xdr:pic>
    <xdr:clientData/>
  </xdr:twoCellAnchor>
  <xdr:twoCellAnchor>
    <xdr:from>
      <xdr:col>1</xdr:col>
      <xdr:colOff>28994</xdr:colOff>
      <xdr:row>5</xdr:row>
      <xdr:rowOff>154127</xdr:rowOff>
    </xdr:from>
    <xdr:to>
      <xdr:col>9</xdr:col>
      <xdr:colOff>3175</xdr:colOff>
      <xdr:row>8</xdr:row>
      <xdr:rowOff>403225</xdr:rowOff>
    </xdr:to>
    <xdr:pic>
      <xdr:nvPicPr>
        <xdr:cNvPr id="3" name="Picture 2"/>
        <xdr:cNvPicPr/>
      </xdr:nvPicPr>
      <xdr:blipFill>
        <a:blip xmlns:r="http://schemas.openxmlformats.org/officeDocument/2006/relationships" r:embed="rId2" cstate="print"/>
        <a:stretch>
          <a:fillRect/>
        </a:stretch>
      </xdr:blipFill>
      <xdr:spPr>
        <a:xfrm>
          <a:off x="114719" y="1230452"/>
          <a:ext cx="10546931" cy="564024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75666</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75666</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3</xdr:col>
      <xdr:colOff>10223</xdr:colOff>
      <xdr:row>17</xdr:row>
      <xdr:rowOff>17780</xdr:rowOff>
    </xdr:from>
    <xdr:to>
      <xdr:col>46</xdr:col>
      <xdr:colOff>0</xdr:colOff>
      <xdr:row>17</xdr:row>
      <xdr:rowOff>4445000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88366</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twoCellAnchor>
    <xdr:from>
      <xdr:col>1</xdr:col>
      <xdr:colOff>10287</xdr:colOff>
      <xdr:row>18</xdr:row>
      <xdr:rowOff>17780</xdr:rowOff>
    </xdr:from>
    <xdr:to>
      <xdr:col>22</xdr:col>
      <xdr:colOff>1206500</xdr:colOff>
      <xdr:row>18</xdr:row>
      <xdr:rowOff>4445000</xdr:rowOff>
    </xdr:to>
    <xdr:pic>
      <xdr:nvPicPr>
        <xdr:cNvPr id="3" name="Picture 2"/>
        <xdr:cNvPicPr/>
      </xdr:nvPicPr>
      <xdr:blipFill>
        <a:blip xmlns:r="http://schemas.openxmlformats.org/officeDocument/2006/relationships" r:embed="rId2" cstate="print"/>
        <a:stretch>
          <a:fillRect/>
        </a:stretch>
      </xdr:blipFill>
      <xdr:spPr>
        <a:prstGeom prst="rect">
          <a:avLst/>
        </a:prstGeom>
      </xdr:spPr>
    </xdr:pic>
    <xdr:clientData/>
  </xdr:twoCellAnchor>
  <xdr:twoCellAnchor>
    <xdr:from>
      <xdr:col>1</xdr:col>
      <xdr:colOff>10287</xdr:colOff>
      <xdr:row>20</xdr:row>
      <xdr:rowOff>18796</xdr:rowOff>
    </xdr:from>
    <xdr:to>
      <xdr:col>22</xdr:col>
      <xdr:colOff>1206500</xdr:colOff>
      <xdr:row>20</xdr:row>
      <xdr:rowOff>4699000</xdr:rowOff>
    </xdr:to>
    <xdr:pic>
      <xdr:nvPicPr>
        <xdr:cNvPr id="4" name="Picture 3"/>
        <xdr:cNvPicPr/>
      </xdr:nvPicPr>
      <xdr:blipFill>
        <a:blip xmlns:r="http://schemas.openxmlformats.org/officeDocument/2006/relationships" r:embed="rId3" cstate="print"/>
        <a:stretch>
          <a:fillRect/>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1752600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469430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113614</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570928</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50241</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50292</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685114</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2019300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2234566</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2120900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2146300</xdr:colOff>
      <xdr:row>2</xdr:row>
      <xdr:rowOff>84353</xdr:rowOff>
    </xdr:to>
    <xdr:pic>
      <xdr:nvPicPr>
        <xdr:cNvPr id="2" name="Picture 1"/>
        <xdr:cNvPicPr/>
      </xdr:nvPicPr>
      <xdr:blipFill>
        <a:blip xmlns:r="http://schemas.openxmlformats.org/officeDocument/2006/relationships" r:embed="rId1" cstate="print"/>
        <a:stretch>
          <a:fillRect/>
        </a:stretch>
      </xdr:blipFill>
      <xdr:spPr>
        <a:xfrm>
          <a:off x="0" y="0"/>
          <a:ext cx="2232025" cy="5415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2"/>
  <sheetViews>
    <sheetView showGridLines="0" tabSelected="1" zoomScaleNormal="100" workbookViewId="0">
      <selection activeCell="D13" sqref="D13:E13"/>
    </sheetView>
  </sheetViews>
  <sheetFormatPr defaultRowHeight="15" x14ac:dyDescent="0.25"/>
  <cols>
    <col min="1" max="1" width="1.85546875" customWidth="1"/>
    <col min="2" max="2" width="31.7109375" customWidth="1"/>
    <col min="3" max="3" width="12.140625" customWidth="1"/>
    <col min="4" max="4" width="29.140625" customWidth="1"/>
    <col min="5" max="5" width="28.7109375" customWidth="1"/>
  </cols>
  <sheetData>
    <row r="1" spans="1:5" ht="18" customHeight="1" x14ac:dyDescent="0.25">
      <c r="A1" s="377"/>
      <c r="B1" s="377"/>
      <c r="C1" s="378" t="s">
        <v>0</v>
      </c>
      <c r="D1" s="377"/>
      <c r="E1" s="377"/>
    </row>
    <row r="2" spans="1:5" ht="18" customHeight="1" x14ac:dyDescent="0.25">
      <c r="A2" s="377"/>
      <c r="B2" s="377"/>
      <c r="C2" s="378" t="s">
        <v>1</v>
      </c>
      <c r="D2" s="377"/>
      <c r="E2" s="377"/>
    </row>
    <row r="3" spans="1:5" ht="18" customHeight="1" x14ac:dyDescent="0.25">
      <c r="A3" s="377"/>
      <c r="B3" s="377"/>
      <c r="C3" s="378" t="s">
        <v>2</v>
      </c>
      <c r="D3" s="377"/>
      <c r="E3" s="377"/>
    </row>
    <row r="4" spans="1:5" ht="18" x14ac:dyDescent="0.25">
      <c r="A4" s="2" t="s">
        <v>2</v>
      </c>
      <c r="B4" s="379" t="s">
        <v>2</v>
      </c>
      <c r="C4" s="377"/>
      <c r="D4" s="4" t="s">
        <v>2</v>
      </c>
      <c r="E4" s="4" t="s">
        <v>2</v>
      </c>
    </row>
    <row r="5" spans="1:5" ht="21.6" customHeight="1" x14ac:dyDescent="0.25">
      <c r="A5" s="2" t="s">
        <v>2</v>
      </c>
      <c r="B5" s="380" t="s">
        <v>3</v>
      </c>
      <c r="C5" s="377"/>
      <c r="D5" s="381" t="s">
        <v>4</v>
      </c>
      <c r="E5" s="377"/>
    </row>
    <row r="6" spans="1:5" ht="9.4" customHeight="1" x14ac:dyDescent="0.25">
      <c r="A6" s="2" t="s">
        <v>2</v>
      </c>
      <c r="B6" s="382" t="s">
        <v>2</v>
      </c>
      <c r="C6" s="377"/>
      <c r="D6" s="383" t="s">
        <v>2</v>
      </c>
      <c r="E6" s="377"/>
    </row>
    <row r="7" spans="1:5" ht="115.15" customHeight="1" x14ac:dyDescent="0.25">
      <c r="A7" s="2" t="s">
        <v>2</v>
      </c>
      <c r="B7" s="380" t="s">
        <v>5</v>
      </c>
      <c r="C7" s="377"/>
      <c r="D7" s="384" t="s">
        <v>6</v>
      </c>
      <c r="E7" s="377"/>
    </row>
    <row r="8" spans="1:5" ht="9.4" customHeight="1" x14ac:dyDescent="0.25">
      <c r="A8" s="2" t="s">
        <v>2</v>
      </c>
      <c r="B8" s="382" t="s">
        <v>2</v>
      </c>
      <c r="C8" s="377"/>
      <c r="D8" s="384" t="s">
        <v>2</v>
      </c>
      <c r="E8" s="377"/>
    </row>
    <row r="9" spans="1:5" ht="18" customHeight="1" x14ac:dyDescent="0.25">
      <c r="A9" s="2" t="s">
        <v>2</v>
      </c>
      <c r="B9" s="380" t="s">
        <v>7</v>
      </c>
      <c r="C9" s="377"/>
      <c r="D9" s="384" t="s">
        <v>8</v>
      </c>
      <c r="E9" s="377"/>
    </row>
    <row r="10" spans="1:5" ht="9.4" customHeight="1" x14ac:dyDescent="0.25">
      <c r="A10" s="2" t="s">
        <v>2</v>
      </c>
      <c r="B10" s="382" t="s">
        <v>2</v>
      </c>
      <c r="C10" s="377"/>
      <c r="D10" s="384" t="s">
        <v>2</v>
      </c>
      <c r="E10" s="377"/>
    </row>
    <row r="11" spans="1:5" ht="18" customHeight="1" x14ac:dyDescent="0.25">
      <c r="A11" s="2" t="s">
        <v>2</v>
      </c>
      <c r="B11" s="380" t="s">
        <v>9</v>
      </c>
      <c r="C11" s="377"/>
      <c r="D11" s="384" t="s">
        <v>8</v>
      </c>
      <c r="E11" s="377"/>
    </row>
    <row r="12" spans="1:5" ht="9.4" customHeight="1" x14ac:dyDescent="0.25">
      <c r="A12" s="2" t="s">
        <v>2</v>
      </c>
      <c r="B12" s="382" t="s">
        <v>2</v>
      </c>
      <c r="C12" s="377"/>
      <c r="D12" s="384" t="s">
        <v>2</v>
      </c>
      <c r="E12" s="377"/>
    </row>
    <row r="13" spans="1:5" ht="18" customHeight="1" x14ac:dyDescent="0.25">
      <c r="A13" s="2" t="s">
        <v>2</v>
      </c>
      <c r="B13" s="380" t="s">
        <v>10</v>
      </c>
      <c r="C13" s="377"/>
      <c r="D13" s="384" t="s">
        <v>8</v>
      </c>
      <c r="E13" s="377"/>
    </row>
    <row r="14" spans="1:5" ht="9.4" customHeight="1" x14ac:dyDescent="0.25">
      <c r="A14" s="2" t="s">
        <v>2</v>
      </c>
      <c r="B14" s="382" t="s">
        <v>2</v>
      </c>
      <c r="C14" s="377"/>
      <c r="D14" s="384" t="s">
        <v>2</v>
      </c>
      <c r="E14" s="377"/>
    </row>
    <row r="15" spans="1:5" ht="92.25" customHeight="1" x14ac:dyDescent="0.25">
      <c r="A15" s="2" t="s">
        <v>2</v>
      </c>
      <c r="B15" s="380" t="s">
        <v>11</v>
      </c>
      <c r="C15" s="377"/>
      <c r="D15" s="384" t="s">
        <v>12</v>
      </c>
      <c r="E15" s="377"/>
    </row>
    <row r="16" spans="1:5" ht="9.4" customHeight="1" x14ac:dyDescent="0.25">
      <c r="A16" s="2" t="s">
        <v>2</v>
      </c>
      <c r="B16" s="382" t="s">
        <v>2</v>
      </c>
      <c r="C16" s="377"/>
      <c r="D16" s="384" t="s">
        <v>2</v>
      </c>
      <c r="E16" s="377"/>
    </row>
    <row r="17" spans="1:5" ht="39.6" customHeight="1" x14ac:dyDescent="0.25">
      <c r="A17" s="2" t="s">
        <v>2</v>
      </c>
      <c r="B17" s="380" t="s">
        <v>13</v>
      </c>
      <c r="C17" s="377"/>
      <c r="D17" s="384" t="s">
        <v>14</v>
      </c>
      <c r="E17" s="377"/>
    </row>
    <row r="18" spans="1:5" ht="9.4" customHeight="1" x14ac:dyDescent="0.25">
      <c r="A18" s="2" t="s">
        <v>2</v>
      </c>
      <c r="B18" s="382" t="s">
        <v>2</v>
      </c>
      <c r="C18" s="377"/>
      <c r="D18" s="384" t="s">
        <v>2</v>
      </c>
      <c r="E18" s="377"/>
    </row>
    <row r="19" spans="1:5" ht="108" customHeight="1" x14ac:dyDescent="0.25">
      <c r="A19" s="2" t="s">
        <v>2</v>
      </c>
      <c r="B19" s="380" t="s">
        <v>15</v>
      </c>
      <c r="C19" s="377"/>
      <c r="D19" s="384" t="s">
        <v>16</v>
      </c>
      <c r="E19" s="377"/>
    </row>
    <row r="20" spans="1:5" x14ac:dyDescent="0.25">
      <c r="A20" s="2" t="s">
        <v>2</v>
      </c>
      <c r="B20" s="384" t="s">
        <v>2</v>
      </c>
      <c r="C20" s="377"/>
      <c r="D20" s="6" t="s">
        <v>2</v>
      </c>
      <c r="E20" s="6" t="s">
        <v>2</v>
      </c>
    </row>
    <row r="21" spans="1:5" ht="87" customHeight="1" x14ac:dyDescent="0.25">
      <c r="A21" s="2" t="s">
        <v>2</v>
      </c>
      <c r="B21" s="377"/>
      <c r="C21" s="377"/>
      <c r="D21" s="377"/>
      <c r="E21" s="6" t="s">
        <v>2</v>
      </c>
    </row>
    <row r="22" spans="1:5" ht="0" hidden="1" customHeight="1" x14ac:dyDescent="0.25">
      <c r="B22" s="377"/>
      <c r="C22" s="377"/>
      <c r="D22" s="377"/>
    </row>
  </sheetData>
  <mergeCells count="38">
    <mergeCell ref="B20:C20"/>
    <mergeCell ref="B21:C22"/>
    <mergeCell ref="D21:D22"/>
    <mergeCell ref="B17:C17"/>
    <mergeCell ref="D17:E17"/>
    <mergeCell ref="B18:C18"/>
    <mergeCell ref="D18:E18"/>
    <mergeCell ref="B19:C19"/>
    <mergeCell ref="D19:E19"/>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 ref="B5:C5"/>
    <mergeCell ref="D5:E5"/>
    <mergeCell ref="B6:C6"/>
    <mergeCell ref="D6:E6"/>
    <mergeCell ref="B7:C7"/>
    <mergeCell ref="D7:E7"/>
    <mergeCell ref="A1:B3"/>
    <mergeCell ref="C1:E1"/>
    <mergeCell ref="C2:E2"/>
    <mergeCell ref="C3:E3"/>
    <mergeCell ref="B4:C4"/>
  </mergeCells>
  <pageMargins left="0.25" right="0.25" top="0.25" bottom="0.25" header="0.25" footer="0.25"/>
  <pageSetup scale="98"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G59"/>
  <sheetViews>
    <sheetView showGridLines="0" topLeftCell="B13" zoomScaleNormal="100" workbookViewId="0">
      <selection activeCell="B43" sqref="B43:C43"/>
    </sheetView>
  </sheetViews>
  <sheetFormatPr defaultRowHeight="15" x14ac:dyDescent="0.25"/>
  <cols>
    <col min="1" max="1" width="1.28515625" customWidth="1"/>
    <col min="2" max="2" width="32.28515625" customWidth="1"/>
    <col min="3" max="3" width="68" customWidth="1"/>
    <col min="4" max="4" width="26.85546875" customWidth="1"/>
    <col min="5" max="5" width="23.85546875" customWidth="1"/>
    <col min="6" max="6" width="0" hidden="1" customWidth="1"/>
  </cols>
  <sheetData>
    <row r="1" spans="1:7" ht="18" customHeight="1" x14ac:dyDescent="0.25">
      <c r="A1" s="377"/>
      <c r="B1" s="377"/>
      <c r="C1" s="378" t="s">
        <v>0</v>
      </c>
      <c r="D1" s="377"/>
      <c r="E1" s="377"/>
    </row>
    <row r="2" spans="1:7" ht="18" customHeight="1" x14ac:dyDescent="0.25">
      <c r="A2" s="377"/>
      <c r="B2" s="377"/>
      <c r="C2" s="378" t="s">
        <v>1</v>
      </c>
      <c r="D2" s="377"/>
      <c r="E2" s="377"/>
    </row>
    <row r="3" spans="1:7" ht="18" customHeight="1" x14ac:dyDescent="0.25">
      <c r="A3" s="377"/>
      <c r="B3" s="377"/>
      <c r="C3" s="378" t="s">
        <v>2</v>
      </c>
      <c r="D3" s="377"/>
      <c r="E3" s="377"/>
    </row>
    <row r="4" spans="1:7" x14ac:dyDescent="0.25">
      <c r="A4" s="98" t="s">
        <v>2</v>
      </c>
      <c r="B4" s="384" t="s">
        <v>2</v>
      </c>
      <c r="C4" s="377"/>
      <c r="D4" s="6" t="s">
        <v>2</v>
      </c>
      <c r="E4" s="6" t="s">
        <v>2</v>
      </c>
    </row>
    <row r="5" spans="1:7" x14ac:dyDescent="0.25">
      <c r="A5" s="98" t="s">
        <v>2</v>
      </c>
      <c r="B5" s="379" t="s">
        <v>38</v>
      </c>
      <c r="C5" s="377"/>
      <c r="D5" s="6" t="s">
        <v>2</v>
      </c>
      <c r="E5" s="6" t="s">
        <v>2</v>
      </c>
    </row>
    <row r="6" spans="1:7" x14ac:dyDescent="0.25">
      <c r="A6" s="98" t="s">
        <v>2</v>
      </c>
      <c r="B6" s="384" t="s">
        <v>2</v>
      </c>
      <c r="C6" s="377"/>
      <c r="D6" s="6" t="s">
        <v>2</v>
      </c>
      <c r="E6" s="6" t="s">
        <v>2</v>
      </c>
    </row>
    <row r="7" spans="1:7" ht="24" x14ac:dyDescent="0.25">
      <c r="A7" s="99" t="s">
        <v>2</v>
      </c>
      <c r="B7" s="426" t="s">
        <v>347</v>
      </c>
      <c r="C7" s="420"/>
      <c r="D7" s="37" t="s">
        <v>348</v>
      </c>
      <c r="E7" s="37" t="s">
        <v>152</v>
      </c>
    </row>
    <row r="8" spans="1:7" x14ac:dyDescent="0.25">
      <c r="A8" s="99" t="s">
        <v>2</v>
      </c>
      <c r="B8" s="422" t="s">
        <v>349</v>
      </c>
      <c r="C8" s="420"/>
      <c r="D8" s="100">
        <v>89700000</v>
      </c>
      <c r="E8" s="101">
        <v>7.9446489810891974E-2</v>
      </c>
    </row>
    <row r="9" spans="1:7" x14ac:dyDescent="0.25">
      <c r="A9" s="99" t="s">
        <v>2</v>
      </c>
      <c r="B9" s="423" t="s">
        <v>350</v>
      </c>
      <c r="C9" s="420"/>
      <c r="D9" s="95">
        <v>175957387.58000001</v>
      </c>
      <c r="E9" s="102">
        <v>0.15584388851199152</v>
      </c>
    </row>
    <row r="10" spans="1:7" x14ac:dyDescent="0.25">
      <c r="A10" s="99" t="s">
        <v>2</v>
      </c>
      <c r="B10" s="422" t="s">
        <v>351</v>
      </c>
      <c r="C10" s="420"/>
      <c r="D10" s="100">
        <v>82104452.829999998</v>
      </c>
      <c r="E10" s="101">
        <v>7.2719181440216898E-2</v>
      </c>
    </row>
    <row r="11" spans="1:7" x14ac:dyDescent="0.25">
      <c r="A11" s="99" t="s">
        <v>2</v>
      </c>
      <c r="B11" s="423" t="s">
        <v>352</v>
      </c>
      <c r="C11" s="420"/>
      <c r="D11" s="103">
        <v>10452000</v>
      </c>
      <c r="E11" s="104">
        <v>9.2572431605735007E-3</v>
      </c>
    </row>
    <row r="12" spans="1:7" x14ac:dyDescent="0.25">
      <c r="A12" s="99" t="s">
        <v>2</v>
      </c>
      <c r="B12" s="423" t="s">
        <v>2</v>
      </c>
      <c r="C12" s="420"/>
      <c r="D12" s="31" t="s">
        <v>2</v>
      </c>
      <c r="E12" s="31" t="s">
        <v>2</v>
      </c>
    </row>
    <row r="13" spans="1:7" ht="24" x14ac:dyDescent="0.25">
      <c r="A13" s="99" t="s">
        <v>2</v>
      </c>
      <c r="B13" s="426" t="s">
        <v>353</v>
      </c>
      <c r="C13" s="420"/>
      <c r="D13" s="37" t="s">
        <v>348</v>
      </c>
      <c r="E13" s="37" t="s">
        <v>152</v>
      </c>
    </row>
    <row r="14" spans="1:7" x14ac:dyDescent="0.25">
      <c r="A14" s="99" t="s">
        <v>2</v>
      </c>
      <c r="B14" s="507" t="s">
        <v>269</v>
      </c>
      <c r="C14" s="420"/>
      <c r="D14" s="93">
        <v>89700000</v>
      </c>
      <c r="E14" s="105">
        <v>7.9401049599999995E-2</v>
      </c>
    </row>
    <row r="15" spans="1:7" x14ac:dyDescent="0.25">
      <c r="A15" s="99" t="s">
        <v>2</v>
      </c>
      <c r="B15" s="430" t="s">
        <v>354</v>
      </c>
      <c r="C15" s="420"/>
      <c r="D15" s="106">
        <v>154216794.71000001</v>
      </c>
      <c r="E15" s="107">
        <v>0.13651031620000001</v>
      </c>
      <c r="G15" s="266"/>
    </row>
    <row r="16" spans="1:7" x14ac:dyDescent="0.25">
      <c r="A16" s="99" t="s">
        <v>2</v>
      </c>
      <c r="B16" s="383" t="s">
        <v>355</v>
      </c>
      <c r="C16" s="377"/>
      <c r="D16" s="95">
        <v>102802971.84999999</v>
      </c>
      <c r="E16" s="108">
        <v>9.0999597185684428E-2</v>
      </c>
      <c r="G16" s="266"/>
    </row>
    <row r="17" spans="1:7" x14ac:dyDescent="0.25">
      <c r="A17" s="99" t="s">
        <v>2</v>
      </c>
      <c r="B17" s="422" t="s">
        <v>356</v>
      </c>
      <c r="C17" s="420"/>
      <c r="D17" s="100">
        <v>1255927.77</v>
      </c>
      <c r="E17" s="101">
        <v>1.111727794514288E-3</v>
      </c>
      <c r="G17" s="266"/>
    </row>
    <row r="18" spans="1:7" ht="37.5" customHeight="1" x14ac:dyDescent="0.25">
      <c r="A18" s="99" t="s">
        <v>2</v>
      </c>
      <c r="B18" s="383" t="s">
        <v>357</v>
      </c>
      <c r="C18" s="377"/>
      <c r="D18" s="95">
        <v>432293.72</v>
      </c>
      <c r="E18" s="108">
        <v>3.8265970018162517E-4</v>
      </c>
      <c r="G18" s="266"/>
    </row>
    <row r="19" spans="1:7" x14ac:dyDescent="0.25">
      <c r="A19" s="99" t="s">
        <v>2</v>
      </c>
      <c r="B19" s="422" t="s">
        <v>358</v>
      </c>
      <c r="C19" s="420"/>
      <c r="D19" s="100">
        <v>0</v>
      </c>
      <c r="E19" s="101">
        <v>0</v>
      </c>
      <c r="G19" s="266"/>
    </row>
    <row r="20" spans="1:7" x14ac:dyDescent="0.25">
      <c r="A20" s="99" t="s">
        <v>2</v>
      </c>
      <c r="B20" s="411" t="s">
        <v>359</v>
      </c>
      <c r="C20" s="377"/>
      <c r="D20" s="93">
        <v>104491193.34</v>
      </c>
      <c r="E20" s="109">
        <v>9.2493984680380337E-2</v>
      </c>
      <c r="G20" s="266"/>
    </row>
    <row r="21" spans="1:7" x14ac:dyDescent="0.25">
      <c r="A21" s="99" t="s">
        <v>2</v>
      </c>
      <c r="B21" s="430" t="s">
        <v>360</v>
      </c>
      <c r="C21" s="420"/>
      <c r="D21" s="106">
        <v>348407988.05000001</v>
      </c>
      <c r="E21" s="107">
        <v>0.30840535052902512</v>
      </c>
      <c r="G21" s="266"/>
    </row>
    <row r="22" spans="1:7" x14ac:dyDescent="0.25">
      <c r="A22" s="99" t="s">
        <v>2</v>
      </c>
      <c r="B22" s="411" t="s">
        <v>361</v>
      </c>
      <c r="C22" s="377"/>
      <c r="D22" s="93">
        <v>258707988.05000001</v>
      </c>
      <c r="E22" s="109">
        <v>0.22900430092254051</v>
      </c>
      <c r="G22" s="266"/>
    </row>
    <row r="23" spans="1:7" x14ac:dyDescent="0.25">
      <c r="A23" s="99" t="s">
        <v>2</v>
      </c>
      <c r="B23" s="411" t="s">
        <v>2</v>
      </c>
      <c r="C23" s="377"/>
      <c r="D23" s="110" t="s">
        <v>2</v>
      </c>
      <c r="E23" s="2" t="s">
        <v>2</v>
      </c>
      <c r="G23" s="266"/>
    </row>
    <row r="24" spans="1:7" x14ac:dyDescent="0.25">
      <c r="A24" s="99" t="s">
        <v>2</v>
      </c>
      <c r="B24" s="430" t="s">
        <v>362</v>
      </c>
      <c r="C24" s="420"/>
      <c r="D24" s="56" t="s">
        <v>2</v>
      </c>
      <c r="E24" s="106">
        <v>1129707988.05</v>
      </c>
    </row>
    <row r="25" spans="1:7" x14ac:dyDescent="0.25">
      <c r="A25" s="99" t="s">
        <v>2</v>
      </c>
      <c r="B25" s="383" t="s">
        <v>2</v>
      </c>
      <c r="C25" s="377"/>
      <c r="D25" s="2" t="s">
        <v>2</v>
      </c>
      <c r="E25" s="2" t="s">
        <v>2</v>
      </c>
    </row>
    <row r="26" spans="1:7" x14ac:dyDescent="0.25">
      <c r="A26" s="99" t="s">
        <v>2</v>
      </c>
      <c r="B26" s="437" t="s">
        <v>363</v>
      </c>
      <c r="C26" s="377"/>
      <c r="D26" s="70" t="s">
        <v>2</v>
      </c>
      <c r="E26" s="12" t="s">
        <v>364</v>
      </c>
    </row>
    <row r="27" spans="1:7" x14ac:dyDescent="0.25">
      <c r="A27" s="99" t="s">
        <v>2</v>
      </c>
      <c r="B27" s="383" t="s">
        <v>365</v>
      </c>
      <c r="C27" s="377"/>
      <c r="D27" s="2" t="s">
        <v>2</v>
      </c>
      <c r="E27" s="95">
        <v>38164868.609999999</v>
      </c>
    </row>
    <row r="28" spans="1:7" x14ac:dyDescent="0.25">
      <c r="A28" s="99" t="s">
        <v>2</v>
      </c>
      <c r="B28" s="427" t="s">
        <v>366</v>
      </c>
      <c r="C28" s="377"/>
      <c r="D28" s="45" t="s">
        <v>2</v>
      </c>
      <c r="E28" s="97">
        <v>655443.35</v>
      </c>
    </row>
    <row r="29" spans="1:7" x14ac:dyDescent="0.25">
      <c r="A29" s="99" t="s">
        <v>2</v>
      </c>
      <c r="B29" s="383" t="s">
        <v>2</v>
      </c>
      <c r="C29" s="377"/>
      <c r="D29" s="2" t="s">
        <v>2</v>
      </c>
      <c r="E29" s="2" t="s">
        <v>2</v>
      </c>
    </row>
    <row r="30" spans="1:7" x14ac:dyDescent="0.25">
      <c r="A30" s="99" t="s">
        <v>2</v>
      </c>
      <c r="B30" s="379" t="s">
        <v>367</v>
      </c>
      <c r="C30" s="377"/>
      <c r="D30" s="16" t="s">
        <v>2</v>
      </c>
      <c r="E30" s="2" t="s">
        <v>2</v>
      </c>
    </row>
    <row r="31" spans="1:7" x14ac:dyDescent="0.25">
      <c r="A31" s="99" t="s">
        <v>2</v>
      </c>
      <c r="B31" s="383" t="s">
        <v>2</v>
      </c>
      <c r="C31" s="377"/>
      <c r="D31" s="2" t="s">
        <v>2</v>
      </c>
      <c r="E31" s="2" t="s">
        <v>2</v>
      </c>
    </row>
    <row r="32" spans="1:7" x14ac:dyDescent="0.25">
      <c r="A32" s="99" t="s">
        <v>2</v>
      </c>
      <c r="B32" s="437" t="s">
        <v>368</v>
      </c>
      <c r="C32" s="377"/>
      <c r="D32" s="90" t="s">
        <v>2</v>
      </c>
      <c r="E32" s="92" t="s">
        <v>369</v>
      </c>
    </row>
    <row r="33" spans="1:5" x14ac:dyDescent="0.25">
      <c r="A33" s="99" t="s">
        <v>2</v>
      </c>
      <c r="B33" s="428" t="s">
        <v>370</v>
      </c>
      <c r="C33" s="377"/>
      <c r="D33" s="45" t="s">
        <v>2</v>
      </c>
      <c r="E33" s="94">
        <v>14452260</v>
      </c>
    </row>
    <row r="34" spans="1:5" x14ac:dyDescent="0.25">
      <c r="A34" s="99" t="s">
        <v>2</v>
      </c>
      <c r="B34" s="508" t="s">
        <v>371</v>
      </c>
      <c r="C34" s="377"/>
      <c r="D34" s="99" t="s">
        <v>2</v>
      </c>
      <c r="E34" s="111">
        <v>10452000</v>
      </c>
    </row>
    <row r="35" spans="1:5" x14ac:dyDescent="0.25">
      <c r="A35" s="99" t="s">
        <v>2</v>
      </c>
      <c r="B35" s="427" t="s">
        <v>372</v>
      </c>
      <c r="C35" s="377"/>
      <c r="D35" s="38" t="s">
        <v>2</v>
      </c>
      <c r="E35" s="97">
        <v>4000000</v>
      </c>
    </row>
    <row r="36" spans="1:5" x14ac:dyDescent="0.25">
      <c r="A36" s="99" t="s">
        <v>2</v>
      </c>
      <c r="B36" s="508" t="s">
        <v>373</v>
      </c>
      <c r="C36" s="377"/>
      <c r="D36" s="112" t="s">
        <v>2</v>
      </c>
      <c r="E36" s="111">
        <v>260</v>
      </c>
    </row>
    <row r="37" spans="1:5" x14ac:dyDescent="0.25">
      <c r="A37" s="99" t="s">
        <v>2</v>
      </c>
      <c r="B37" s="428" t="s">
        <v>374</v>
      </c>
      <c r="C37" s="377"/>
      <c r="D37" s="45" t="s">
        <v>2</v>
      </c>
      <c r="E37" s="94">
        <v>10452000</v>
      </c>
    </row>
    <row r="38" spans="1:5" x14ac:dyDescent="0.25">
      <c r="A38" s="99" t="s">
        <v>2</v>
      </c>
      <c r="B38" s="508" t="s">
        <v>371</v>
      </c>
      <c r="C38" s="377"/>
      <c r="D38" s="99" t="s">
        <v>2</v>
      </c>
      <c r="E38" s="111">
        <v>10452000</v>
      </c>
    </row>
    <row r="39" spans="1:5" x14ac:dyDescent="0.25">
      <c r="A39" s="99" t="s">
        <v>2</v>
      </c>
      <c r="B39" s="428" t="s">
        <v>375</v>
      </c>
      <c r="C39" s="377"/>
      <c r="D39" s="38" t="s">
        <v>2</v>
      </c>
      <c r="E39" s="94">
        <v>14452340</v>
      </c>
    </row>
    <row r="40" spans="1:5" x14ac:dyDescent="0.25">
      <c r="A40" s="99" t="s">
        <v>2</v>
      </c>
      <c r="B40" s="508" t="s">
        <v>371</v>
      </c>
      <c r="C40" s="377"/>
      <c r="D40" s="99" t="s">
        <v>2</v>
      </c>
      <c r="E40" s="111">
        <v>10452000</v>
      </c>
    </row>
    <row r="41" spans="1:5" x14ac:dyDescent="0.25">
      <c r="A41" s="99" t="s">
        <v>2</v>
      </c>
      <c r="B41" s="427" t="s">
        <v>372</v>
      </c>
      <c r="C41" s="377"/>
      <c r="D41" s="38" t="s">
        <v>2</v>
      </c>
      <c r="E41" s="97">
        <v>4000000</v>
      </c>
    </row>
    <row r="42" spans="1:5" x14ac:dyDescent="0.25">
      <c r="A42" s="99" t="s">
        <v>2</v>
      </c>
      <c r="B42" s="508" t="s">
        <v>373</v>
      </c>
      <c r="C42" s="377"/>
      <c r="D42" s="99" t="s">
        <v>2</v>
      </c>
      <c r="E42" s="111">
        <v>340</v>
      </c>
    </row>
    <row r="43" spans="1:5" x14ac:dyDescent="0.25">
      <c r="A43" s="99" t="s">
        <v>2</v>
      </c>
      <c r="B43" s="428" t="s">
        <v>376</v>
      </c>
      <c r="C43" s="377"/>
      <c r="D43" s="45" t="s">
        <v>2</v>
      </c>
      <c r="E43" s="94">
        <v>10</v>
      </c>
    </row>
    <row r="44" spans="1:5" x14ac:dyDescent="0.25">
      <c r="A44" s="99" t="s">
        <v>2</v>
      </c>
      <c r="B44" s="508" t="s">
        <v>377</v>
      </c>
      <c r="C44" s="377"/>
      <c r="D44" s="99" t="s">
        <v>2</v>
      </c>
      <c r="E44" s="113">
        <v>-62931.45</v>
      </c>
    </row>
    <row r="45" spans="1:5" x14ac:dyDescent="0.25">
      <c r="A45" s="99" t="s">
        <v>2</v>
      </c>
      <c r="B45" s="427" t="s">
        <v>378</v>
      </c>
      <c r="C45" s="377"/>
      <c r="D45" s="38" t="s">
        <v>2</v>
      </c>
      <c r="E45" s="97">
        <v>0</v>
      </c>
    </row>
    <row r="46" spans="1:5" x14ac:dyDescent="0.25">
      <c r="A46" s="99" t="s">
        <v>2</v>
      </c>
      <c r="B46" s="508" t="s">
        <v>379</v>
      </c>
      <c r="C46" s="377"/>
      <c r="D46" s="99" t="s">
        <v>2</v>
      </c>
      <c r="E46" s="111">
        <v>62931.45</v>
      </c>
    </row>
    <row r="47" spans="1:5" x14ac:dyDescent="0.25">
      <c r="A47" s="99" t="s">
        <v>2</v>
      </c>
      <c r="B47" s="427" t="s">
        <v>380</v>
      </c>
      <c r="C47" s="377"/>
      <c r="D47" s="38" t="s">
        <v>2</v>
      </c>
      <c r="E47" s="96">
        <v>-434298.23</v>
      </c>
    </row>
    <row r="48" spans="1:5" x14ac:dyDescent="0.25">
      <c r="A48" s="99" t="s">
        <v>2</v>
      </c>
      <c r="B48" s="508" t="s">
        <v>381</v>
      </c>
      <c r="C48" s="377"/>
      <c r="D48" s="99" t="s">
        <v>2</v>
      </c>
      <c r="E48" s="111">
        <v>434298.23</v>
      </c>
    </row>
    <row r="49" spans="1:5" x14ac:dyDescent="0.25">
      <c r="A49" s="99" t="s">
        <v>2</v>
      </c>
      <c r="B49" s="427" t="s">
        <v>382</v>
      </c>
      <c r="C49" s="377"/>
      <c r="D49" s="38" t="s">
        <v>2</v>
      </c>
      <c r="E49" s="97">
        <v>0</v>
      </c>
    </row>
    <row r="50" spans="1:5" x14ac:dyDescent="0.25">
      <c r="A50" s="99" t="s">
        <v>2</v>
      </c>
      <c r="B50" s="508" t="s">
        <v>383</v>
      </c>
      <c r="C50" s="377"/>
      <c r="D50" s="99" t="s">
        <v>2</v>
      </c>
      <c r="E50" s="111">
        <v>0</v>
      </c>
    </row>
    <row r="51" spans="1:5" x14ac:dyDescent="0.25">
      <c r="A51" s="99" t="s">
        <v>2</v>
      </c>
      <c r="B51" s="427" t="s">
        <v>384</v>
      </c>
      <c r="C51" s="377"/>
      <c r="D51" s="38" t="s">
        <v>2</v>
      </c>
      <c r="E51" s="97">
        <v>0</v>
      </c>
    </row>
    <row r="52" spans="1:5" x14ac:dyDescent="0.25">
      <c r="A52" s="99" t="s">
        <v>2</v>
      </c>
      <c r="B52" s="508" t="s">
        <v>385</v>
      </c>
      <c r="C52" s="377"/>
      <c r="D52" s="99" t="s">
        <v>2</v>
      </c>
      <c r="E52" s="111">
        <v>10</v>
      </c>
    </row>
    <row r="53" spans="1:5" x14ac:dyDescent="0.25">
      <c r="A53" s="99" t="s">
        <v>2</v>
      </c>
      <c r="B53" s="428" t="s">
        <v>346</v>
      </c>
      <c r="C53" s="377"/>
      <c r="D53" s="45" t="s">
        <v>2</v>
      </c>
      <c r="E53" s="94">
        <v>14452350</v>
      </c>
    </row>
    <row r="54" spans="1:5" x14ac:dyDescent="0.25">
      <c r="A54" s="99" t="s">
        <v>2</v>
      </c>
      <c r="B54" s="508" t="s">
        <v>371</v>
      </c>
      <c r="C54" s="377"/>
      <c r="D54" s="99" t="s">
        <v>2</v>
      </c>
      <c r="E54" s="111">
        <v>10452000</v>
      </c>
    </row>
    <row r="55" spans="1:5" x14ac:dyDescent="0.25">
      <c r="A55" s="99" t="s">
        <v>2</v>
      </c>
      <c r="B55" s="427" t="s">
        <v>372</v>
      </c>
      <c r="C55" s="377"/>
      <c r="D55" s="38" t="s">
        <v>2</v>
      </c>
      <c r="E55" s="97">
        <v>4000000</v>
      </c>
    </row>
    <row r="56" spans="1:5" x14ac:dyDescent="0.25">
      <c r="A56" s="99" t="s">
        <v>2</v>
      </c>
      <c r="B56" s="508" t="s">
        <v>373</v>
      </c>
      <c r="C56" s="377"/>
      <c r="D56" s="99" t="s">
        <v>2</v>
      </c>
      <c r="E56" s="111">
        <v>350</v>
      </c>
    </row>
    <row r="57" spans="1:5" x14ac:dyDescent="0.25">
      <c r="A57" s="99" t="s">
        <v>2</v>
      </c>
      <c r="B57" s="428" t="s">
        <v>386</v>
      </c>
      <c r="C57" s="377"/>
      <c r="D57" s="45" t="s">
        <v>2</v>
      </c>
      <c r="E57" s="114">
        <v>1.2E-2</v>
      </c>
    </row>
    <row r="58" spans="1:5" x14ac:dyDescent="0.25">
      <c r="A58" s="99" t="s">
        <v>2</v>
      </c>
      <c r="B58" s="509" t="s">
        <v>387</v>
      </c>
      <c r="C58" s="377"/>
      <c r="D58" s="112" t="s">
        <v>2</v>
      </c>
      <c r="E58" s="115">
        <v>1.2E-2</v>
      </c>
    </row>
    <row r="59" spans="1:5" x14ac:dyDescent="0.25">
      <c r="A59" s="99" t="s">
        <v>2</v>
      </c>
      <c r="B59" s="428" t="s">
        <v>388</v>
      </c>
      <c r="C59" s="377"/>
      <c r="D59" s="45" t="s">
        <v>2</v>
      </c>
      <c r="E59" s="94">
        <v>0</v>
      </c>
    </row>
  </sheetData>
  <mergeCells count="60">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A1:B3"/>
    <mergeCell ref="C1:E1"/>
    <mergeCell ref="C2:E2"/>
    <mergeCell ref="C3:E3"/>
    <mergeCell ref="B4:C4"/>
  </mergeCells>
  <pageMargins left="0.25" right="0.25" top="0.25" bottom="0.25" header="0.25" footer="0.25"/>
  <pageSetup scale="67"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50"/>
  <sheetViews>
    <sheetView showGridLines="0" topLeftCell="B1" zoomScaleNormal="100" workbookViewId="0">
      <selection activeCell="B16" sqref="B16:C16"/>
    </sheetView>
  </sheetViews>
  <sheetFormatPr defaultRowHeight="15" x14ac:dyDescent="0.25"/>
  <cols>
    <col min="1" max="1" width="0.140625" style="314" customWidth="1"/>
    <col min="2" max="2" width="33.42578125" style="314" customWidth="1"/>
    <col min="3" max="3" width="103.7109375" style="314" customWidth="1"/>
    <col min="4" max="5" width="22.7109375" style="314" customWidth="1"/>
    <col min="6" max="16384" width="9.140625" style="314"/>
  </cols>
  <sheetData>
    <row r="1" spans="1:5" ht="18" customHeight="1" x14ac:dyDescent="0.25">
      <c r="A1" s="455"/>
      <c r="B1" s="455"/>
      <c r="C1" s="463" t="s">
        <v>0</v>
      </c>
      <c r="D1" s="455"/>
      <c r="E1" s="455"/>
    </row>
    <row r="2" spans="1:5" ht="18" customHeight="1" x14ac:dyDescent="0.25">
      <c r="A2" s="455"/>
      <c r="B2" s="455"/>
      <c r="C2" s="463" t="s">
        <v>1</v>
      </c>
      <c r="D2" s="455"/>
      <c r="E2" s="455"/>
    </row>
    <row r="3" spans="1:5" ht="18" customHeight="1" x14ac:dyDescent="0.25">
      <c r="A3" s="455"/>
      <c r="B3" s="455"/>
      <c r="C3" s="463" t="s">
        <v>2</v>
      </c>
      <c r="D3" s="455"/>
      <c r="E3" s="455"/>
    </row>
    <row r="4" spans="1:5" ht="2.85" customHeight="1" x14ac:dyDescent="0.25"/>
    <row r="5" spans="1:5" x14ac:dyDescent="0.25">
      <c r="B5" s="517" t="s">
        <v>2</v>
      </c>
      <c r="C5" s="513"/>
      <c r="D5" s="372" t="s">
        <v>2</v>
      </c>
      <c r="E5" s="372" t="s">
        <v>2</v>
      </c>
    </row>
    <row r="6" spans="1:5" x14ac:dyDescent="0.25">
      <c r="B6" s="518" t="s">
        <v>389</v>
      </c>
      <c r="C6" s="513"/>
      <c r="D6" s="372" t="s">
        <v>2</v>
      </c>
      <c r="E6" s="372" t="s">
        <v>2</v>
      </c>
    </row>
    <row r="7" spans="1:5" x14ac:dyDescent="0.25">
      <c r="B7" s="517" t="s">
        <v>2</v>
      </c>
      <c r="C7" s="513"/>
      <c r="D7" s="372" t="s">
        <v>2</v>
      </c>
      <c r="E7" s="372" t="s">
        <v>2</v>
      </c>
    </row>
    <row r="8" spans="1:5" x14ac:dyDescent="0.25">
      <c r="B8" s="512" t="s">
        <v>390</v>
      </c>
      <c r="C8" s="513"/>
      <c r="D8" s="360" t="s">
        <v>391</v>
      </c>
      <c r="E8" s="360" t="s">
        <v>392</v>
      </c>
    </row>
    <row r="9" spans="1:5" x14ac:dyDescent="0.25">
      <c r="B9" s="514" t="s">
        <v>393</v>
      </c>
      <c r="C9" s="513"/>
      <c r="D9" s="371">
        <v>781300000</v>
      </c>
      <c r="E9" s="371">
        <v>89700000</v>
      </c>
    </row>
    <row r="10" spans="1:5" x14ac:dyDescent="0.25">
      <c r="B10" s="515" t="s">
        <v>394</v>
      </c>
      <c r="C10" s="513"/>
      <c r="D10" s="362" t="s">
        <v>395</v>
      </c>
      <c r="E10" s="362" t="s">
        <v>395</v>
      </c>
    </row>
    <row r="11" spans="1:5" x14ac:dyDescent="0.25">
      <c r="B11" s="514" t="s">
        <v>396</v>
      </c>
      <c r="C11" s="513"/>
      <c r="D11" s="370" t="s">
        <v>397</v>
      </c>
      <c r="E11" s="370" t="s">
        <v>397</v>
      </c>
    </row>
    <row r="12" spans="1:5" x14ac:dyDescent="0.25">
      <c r="B12" s="515" t="s">
        <v>398</v>
      </c>
      <c r="C12" s="513"/>
      <c r="D12" s="369">
        <v>-1646993.24</v>
      </c>
      <c r="E12" s="369">
        <v>-191780.07</v>
      </c>
    </row>
    <row r="13" spans="1:5" x14ac:dyDescent="0.25">
      <c r="B13" s="516" t="s">
        <v>2</v>
      </c>
      <c r="C13" s="455"/>
      <c r="D13" s="368" t="s">
        <v>2</v>
      </c>
      <c r="E13" s="368" t="s">
        <v>2</v>
      </c>
    </row>
    <row r="14" spans="1:5" ht="29.1" customHeight="1" x14ac:dyDescent="0.25"/>
    <row r="15" spans="1:5" ht="24" x14ac:dyDescent="0.25">
      <c r="B15" s="512" t="s">
        <v>399</v>
      </c>
      <c r="C15" s="513"/>
      <c r="D15" s="360" t="s">
        <v>400</v>
      </c>
      <c r="E15" s="360" t="s">
        <v>401</v>
      </c>
    </row>
    <row r="16" spans="1:5" ht="57.6" customHeight="1" x14ac:dyDescent="0.25">
      <c r="B16" s="511" t="s">
        <v>402</v>
      </c>
      <c r="C16" s="465"/>
      <c r="D16" s="365">
        <v>38917.96</v>
      </c>
      <c r="E16" s="358">
        <v>38917.96</v>
      </c>
    </row>
    <row r="17" spans="2:5" ht="57.6" customHeight="1" x14ac:dyDescent="0.25">
      <c r="B17" s="510" t="s">
        <v>403</v>
      </c>
      <c r="C17" s="465"/>
      <c r="D17" s="357">
        <v>44005101.259999998</v>
      </c>
      <c r="E17" s="356">
        <v>44044019.219999999</v>
      </c>
    </row>
    <row r="18" spans="2:5" ht="57.6" customHeight="1" x14ac:dyDescent="0.25">
      <c r="B18" s="511" t="s">
        <v>404</v>
      </c>
      <c r="C18" s="465"/>
      <c r="D18" s="365">
        <v>0</v>
      </c>
      <c r="E18" s="358">
        <v>44044019.219999999</v>
      </c>
    </row>
    <row r="19" spans="2:5" ht="57.6" customHeight="1" x14ac:dyDescent="0.25">
      <c r="B19" s="510" t="s">
        <v>405</v>
      </c>
      <c r="C19" s="465"/>
      <c r="D19" s="357">
        <v>1838773.31</v>
      </c>
      <c r="E19" s="356">
        <v>45882792.530000001</v>
      </c>
    </row>
    <row r="20" spans="2:5" ht="57.6" customHeight="1" x14ac:dyDescent="0.25">
      <c r="B20" s="511" t="s">
        <v>406</v>
      </c>
      <c r="C20" s="465"/>
      <c r="D20" s="365">
        <v>0</v>
      </c>
      <c r="E20" s="358">
        <v>45882792.530000001</v>
      </c>
    </row>
    <row r="21" spans="2:5" ht="57.6" customHeight="1" x14ac:dyDescent="0.25">
      <c r="B21" s="510" t="s">
        <v>407</v>
      </c>
      <c r="C21" s="465"/>
      <c r="D21" s="357">
        <v>0</v>
      </c>
      <c r="E21" s="356">
        <v>45882792.530000001</v>
      </c>
    </row>
    <row r="22" spans="2:5" ht="57.6" customHeight="1" x14ac:dyDescent="0.25">
      <c r="B22" s="511" t="s">
        <v>408</v>
      </c>
      <c r="C22" s="465"/>
      <c r="D22" s="365">
        <v>0</v>
      </c>
      <c r="E22" s="358">
        <v>45882792.530000001</v>
      </c>
    </row>
    <row r="23" spans="2:5" ht="57.6" customHeight="1" x14ac:dyDescent="0.25">
      <c r="B23" s="510" t="s">
        <v>409</v>
      </c>
      <c r="C23" s="465"/>
      <c r="D23" s="357">
        <v>0</v>
      </c>
      <c r="E23" s="356">
        <v>45882792.530000001</v>
      </c>
    </row>
    <row r="24" spans="2:5" ht="57.6" customHeight="1" x14ac:dyDescent="0.25">
      <c r="B24" s="511" t="s">
        <v>410</v>
      </c>
      <c r="C24" s="465"/>
      <c r="D24" s="365">
        <v>445.81</v>
      </c>
      <c r="E24" s="358">
        <v>45883238.340000004</v>
      </c>
    </row>
    <row r="25" spans="2:5" ht="57.6" customHeight="1" x14ac:dyDescent="0.25">
      <c r="B25" s="510" t="s">
        <v>411</v>
      </c>
      <c r="C25" s="465"/>
      <c r="D25" s="357">
        <v>410330.16</v>
      </c>
      <c r="E25" s="356">
        <v>46293568.5</v>
      </c>
    </row>
    <row r="26" spans="2:5" ht="57.6" customHeight="1" x14ac:dyDescent="0.25">
      <c r="B26" s="511" t="s">
        <v>412</v>
      </c>
      <c r="C26" s="465"/>
      <c r="D26" s="359">
        <v>-1088210.6200000001</v>
      </c>
      <c r="E26" s="358">
        <v>45205357.880000003</v>
      </c>
    </row>
    <row r="27" spans="2:5" ht="57.6" customHeight="1" x14ac:dyDescent="0.25">
      <c r="B27" s="510" t="s">
        <v>413</v>
      </c>
      <c r="C27" s="465"/>
      <c r="D27" s="357">
        <v>243582.23</v>
      </c>
      <c r="E27" s="356">
        <v>45448940.109999999</v>
      </c>
    </row>
    <row r="28" spans="2:5" x14ac:dyDescent="0.25">
      <c r="B28" s="486" t="s">
        <v>2</v>
      </c>
      <c r="C28" s="465"/>
      <c r="D28" s="367" t="s">
        <v>2</v>
      </c>
      <c r="E28" s="366" t="s">
        <v>2</v>
      </c>
    </row>
    <row r="29" spans="2:5" ht="24" x14ac:dyDescent="0.25">
      <c r="B29" s="477" t="s">
        <v>414</v>
      </c>
      <c r="C29" s="465"/>
      <c r="D29" s="321" t="s">
        <v>400</v>
      </c>
      <c r="E29" s="345" t="s">
        <v>401</v>
      </c>
    </row>
    <row r="30" spans="2:5" ht="57.6" customHeight="1" x14ac:dyDescent="0.25">
      <c r="B30" s="510" t="s">
        <v>415</v>
      </c>
      <c r="C30" s="465"/>
      <c r="D30" s="357">
        <v>0</v>
      </c>
      <c r="E30" s="356">
        <v>45448940.109999999</v>
      </c>
    </row>
    <row r="31" spans="2:5" ht="57.6" customHeight="1" x14ac:dyDescent="0.25">
      <c r="B31" s="511" t="s">
        <v>416</v>
      </c>
      <c r="C31" s="465"/>
      <c r="D31" s="359">
        <v>-54.6</v>
      </c>
      <c r="E31" s="358">
        <v>45448885.509999998</v>
      </c>
    </row>
    <row r="32" spans="2:5" ht="57.6" customHeight="1" x14ac:dyDescent="0.25">
      <c r="B32" s="510" t="s">
        <v>417</v>
      </c>
      <c r="C32" s="465"/>
      <c r="D32" s="357">
        <v>0</v>
      </c>
      <c r="E32" s="356">
        <v>45448885.509999998</v>
      </c>
    </row>
    <row r="33" spans="2:5" ht="57.6" customHeight="1" x14ac:dyDescent="0.25">
      <c r="B33" s="511" t="s">
        <v>418</v>
      </c>
      <c r="C33" s="465"/>
      <c r="D33" s="359">
        <v>-959473.36</v>
      </c>
      <c r="E33" s="358">
        <v>44489412.149999999</v>
      </c>
    </row>
    <row r="34" spans="2:5" ht="81" customHeight="1" x14ac:dyDescent="0.25">
      <c r="B34" s="510" t="s">
        <v>419</v>
      </c>
      <c r="C34" s="465"/>
      <c r="D34" s="364">
        <v>-25077.34</v>
      </c>
      <c r="E34" s="356">
        <v>44464334.810000002</v>
      </c>
    </row>
    <row r="35" spans="2:5" ht="57.6" customHeight="1" x14ac:dyDescent="0.25">
      <c r="B35" s="511" t="s">
        <v>420</v>
      </c>
      <c r="C35" s="465"/>
      <c r="D35" s="365">
        <v>0</v>
      </c>
      <c r="E35" s="358">
        <v>44464334.810000002</v>
      </c>
    </row>
    <row r="36" spans="2:5" ht="57.6" customHeight="1" x14ac:dyDescent="0.25">
      <c r="B36" s="510" t="s">
        <v>421</v>
      </c>
      <c r="C36" s="465"/>
      <c r="D36" s="364">
        <v>-3986077.01</v>
      </c>
      <c r="E36" s="356">
        <v>40478257.799999997</v>
      </c>
    </row>
    <row r="37" spans="2:5" ht="57.6" customHeight="1" x14ac:dyDescent="0.25">
      <c r="B37" s="511" t="s">
        <v>422</v>
      </c>
      <c r="C37" s="465"/>
      <c r="D37" s="359">
        <v>-507180.02</v>
      </c>
      <c r="E37" s="358">
        <v>39971077.780000001</v>
      </c>
    </row>
    <row r="38" spans="2:5" ht="57.6" customHeight="1" x14ac:dyDescent="0.25">
      <c r="B38" s="510" t="s">
        <v>423</v>
      </c>
      <c r="C38" s="465"/>
      <c r="D38" s="357">
        <v>0</v>
      </c>
      <c r="E38" s="356">
        <v>39971077.780000001</v>
      </c>
    </row>
    <row r="39" spans="2:5" ht="57.6" customHeight="1" x14ac:dyDescent="0.25">
      <c r="B39" s="511" t="s">
        <v>424</v>
      </c>
      <c r="C39" s="465"/>
      <c r="D39" s="359">
        <v>-36936341.490000002</v>
      </c>
      <c r="E39" s="358">
        <v>3034736.29</v>
      </c>
    </row>
    <row r="40" spans="2:5" ht="57.6" customHeight="1" x14ac:dyDescent="0.25">
      <c r="B40" s="510" t="s">
        <v>425</v>
      </c>
      <c r="C40" s="465"/>
      <c r="D40" s="364">
        <v>-634344.63</v>
      </c>
      <c r="E40" s="356">
        <v>2400391.66</v>
      </c>
    </row>
    <row r="41" spans="2:5" ht="57.6" customHeight="1" x14ac:dyDescent="0.25">
      <c r="B41" s="511" t="s">
        <v>426</v>
      </c>
      <c r="C41" s="465"/>
      <c r="D41" s="365">
        <v>0</v>
      </c>
      <c r="E41" s="358">
        <v>2400391.66</v>
      </c>
    </row>
    <row r="42" spans="2:5" ht="57.6" customHeight="1" x14ac:dyDescent="0.25">
      <c r="B42" s="510" t="s">
        <v>427</v>
      </c>
      <c r="C42" s="465"/>
      <c r="D42" s="364">
        <v>-780587.67</v>
      </c>
      <c r="E42" s="356">
        <v>1619803.99</v>
      </c>
    </row>
    <row r="43" spans="2:5" ht="57.6" customHeight="1" x14ac:dyDescent="0.25">
      <c r="B43" s="511" t="s">
        <v>428</v>
      </c>
      <c r="C43" s="465"/>
      <c r="D43" s="359">
        <v>-1619803.99</v>
      </c>
      <c r="E43" s="358">
        <v>0</v>
      </c>
    </row>
    <row r="44" spans="2:5" ht="57.6" customHeight="1" x14ac:dyDescent="0.25">
      <c r="B44" s="510" t="s">
        <v>429</v>
      </c>
      <c r="C44" s="465"/>
      <c r="D44" s="357">
        <v>0</v>
      </c>
      <c r="E44" s="356">
        <v>0</v>
      </c>
    </row>
    <row r="45" spans="2:5" x14ac:dyDescent="0.25">
      <c r="B45" s="475" t="s">
        <v>2</v>
      </c>
      <c r="C45" s="465"/>
      <c r="D45" s="363" t="s">
        <v>2</v>
      </c>
      <c r="E45" s="362" t="s">
        <v>2</v>
      </c>
    </row>
    <row r="46" spans="2:5" ht="24" x14ac:dyDescent="0.25">
      <c r="B46" s="512" t="s">
        <v>430</v>
      </c>
      <c r="C46" s="513"/>
      <c r="D46" s="361" t="s">
        <v>400</v>
      </c>
      <c r="E46" s="360" t="s">
        <v>401</v>
      </c>
    </row>
    <row r="47" spans="2:5" x14ac:dyDescent="0.25">
      <c r="B47" s="510" t="s">
        <v>431</v>
      </c>
      <c r="C47" s="465"/>
      <c r="D47" s="357">
        <v>0</v>
      </c>
      <c r="E47" s="356">
        <v>62931.45</v>
      </c>
    </row>
    <row r="48" spans="2:5" x14ac:dyDescent="0.25">
      <c r="B48" s="511" t="s">
        <v>432</v>
      </c>
      <c r="C48" s="465"/>
      <c r="D48" s="359">
        <v>-62931.45</v>
      </c>
      <c r="E48" s="358">
        <v>0</v>
      </c>
    </row>
    <row r="49" spans="2:5" x14ac:dyDescent="0.25">
      <c r="B49" s="510" t="s">
        <v>433</v>
      </c>
      <c r="C49" s="465"/>
      <c r="D49" s="357">
        <v>0</v>
      </c>
      <c r="E49" s="356">
        <v>0</v>
      </c>
    </row>
    <row r="50" spans="2:5" ht="0" hidden="1" customHeight="1" x14ac:dyDescent="0.25"/>
  </sheetData>
  <mergeCells count="48">
    <mergeCell ref="B6:C6"/>
    <mergeCell ref="B7:C7"/>
    <mergeCell ref="B8:C8"/>
    <mergeCell ref="B9:C9"/>
    <mergeCell ref="B10:C10"/>
    <mergeCell ref="A1:B3"/>
    <mergeCell ref="C1:E1"/>
    <mergeCell ref="C2:E2"/>
    <mergeCell ref="C3:E3"/>
    <mergeCell ref="B5:C5"/>
    <mergeCell ref="B17:C17"/>
    <mergeCell ref="B18:C18"/>
    <mergeCell ref="B19:C19"/>
    <mergeCell ref="B20:C20"/>
    <mergeCell ref="B21:C21"/>
    <mergeCell ref="B11:C11"/>
    <mergeCell ref="B12:C12"/>
    <mergeCell ref="B13:C13"/>
    <mergeCell ref="B15:C15"/>
    <mergeCell ref="B16:C16"/>
    <mergeCell ref="B27:C27"/>
    <mergeCell ref="B28:C28"/>
    <mergeCell ref="B29:C29"/>
    <mergeCell ref="B30:C30"/>
    <mergeCell ref="B31:C31"/>
    <mergeCell ref="B22:C22"/>
    <mergeCell ref="B23:C23"/>
    <mergeCell ref="B24:C24"/>
    <mergeCell ref="B25:C25"/>
    <mergeCell ref="B26:C26"/>
    <mergeCell ref="B37:C37"/>
    <mergeCell ref="B38:C38"/>
    <mergeCell ref="B39:C39"/>
    <mergeCell ref="B40:C40"/>
    <mergeCell ref="B41:C41"/>
    <mergeCell ref="B32:C32"/>
    <mergeCell ref="B33:C33"/>
    <mergeCell ref="B34:C34"/>
    <mergeCell ref="B35:C35"/>
    <mergeCell ref="B36:C36"/>
    <mergeCell ref="B47:C47"/>
    <mergeCell ref="B48:C48"/>
    <mergeCell ref="B49:C49"/>
    <mergeCell ref="B42:C42"/>
    <mergeCell ref="B43:C43"/>
    <mergeCell ref="B44:C44"/>
    <mergeCell ref="B45:C45"/>
    <mergeCell ref="B46:C46"/>
  </mergeCells>
  <pageMargins left="0.25" right="0.25" top="0.25" bottom="0.25" header="0.25" footer="0.25"/>
  <pageSetup scale="40"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33"/>
  <sheetViews>
    <sheetView showGridLines="0" zoomScaleNormal="100" workbookViewId="0">
      <selection activeCell="D22" sqref="D22"/>
    </sheetView>
  </sheetViews>
  <sheetFormatPr defaultRowHeight="15" x14ac:dyDescent="0.25"/>
  <cols>
    <col min="1" max="1" width="0.85546875" customWidth="1"/>
    <col min="2" max="2" width="32.7109375" customWidth="1"/>
    <col min="3" max="3" width="9.5703125" customWidth="1"/>
    <col min="4" max="7" width="17.85546875" customWidth="1"/>
    <col min="8" max="8" width="0" hidden="1" customWidth="1"/>
  </cols>
  <sheetData>
    <row r="1" spans="1:7" ht="18" customHeight="1" x14ac:dyDescent="0.25">
      <c r="A1" s="377"/>
      <c r="B1" s="377"/>
      <c r="C1" s="378" t="s">
        <v>0</v>
      </c>
      <c r="D1" s="377"/>
      <c r="E1" s="377"/>
      <c r="F1" s="377"/>
      <c r="G1" s="377"/>
    </row>
    <row r="2" spans="1:7" ht="18" customHeight="1" x14ac:dyDescent="0.25">
      <c r="A2" s="377"/>
      <c r="B2" s="377"/>
      <c r="C2" s="378" t="s">
        <v>1</v>
      </c>
      <c r="D2" s="377"/>
      <c r="E2" s="377"/>
      <c r="F2" s="377"/>
      <c r="G2" s="377"/>
    </row>
    <row r="3" spans="1:7" ht="18" customHeight="1" x14ac:dyDescent="0.25">
      <c r="A3" s="377"/>
      <c r="B3" s="377"/>
      <c r="C3" s="378" t="s">
        <v>2</v>
      </c>
      <c r="D3" s="377"/>
      <c r="E3" s="377"/>
      <c r="F3" s="377"/>
      <c r="G3" s="377"/>
    </row>
    <row r="4" spans="1:7" ht="8.65" customHeight="1" x14ac:dyDescent="0.25"/>
    <row r="5" spans="1:7" x14ac:dyDescent="0.25">
      <c r="B5" s="519" t="s">
        <v>2</v>
      </c>
      <c r="C5" s="377"/>
      <c r="D5" s="120" t="s">
        <v>2</v>
      </c>
      <c r="E5" s="121" t="s">
        <v>2</v>
      </c>
      <c r="F5" s="121" t="s">
        <v>2</v>
      </c>
      <c r="G5" s="121" t="s">
        <v>2</v>
      </c>
    </row>
    <row r="6" spans="1:7" ht="18" customHeight="1" x14ac:dyDescent="0.25">
      <c r="B6" s="520" t="s">
        <v>434</v>
      </c>
      <c r="C6" s="377"/>
      <c r="D6" s="377"/>
      <c r="E6" s="377"/>
      <c r="F6" s="377"/>
      <c r="G6" s="377"/>
    </row>
    <row r="7" spans="1:7" x14ac:dyDescent="0.25">
      <c r="B7" s="519" t="s">
        <v>2</v>
      </c>
      <c r="C7" s="377"/>
      <c r="D7" s="120" t="s">
        <v>2</v>
      </c>
      <c r="E7" s="121" t="s">
        <v>2</v>
      </c>
      <c r="F7" s="121" t="s">
        <v>2</v>
      </c>
      <c r="G7" s="121" t="s">
        <v>2</v>
      </c>
    </row>
    <row r="8" spans="1:7" x14ac:dyDescent="0.25">
      <c r="B8" s="413" t="s">
        <v>435</v>
      </c>
      <c r="C8" s="377"/>
      <c r="D8" s="377"/>
      <c r="E8" s="377"/>
      <c r="F8" s="377"/>
      <c r="G8" s="121" t="s">
        <v>2</v>
      </c>
    </row>
    <row r="9" spans="1:7" x14ac:dyDescent="0.25">
      <c r="B9" s="519" t="s">
        <v>2</v>
      </c>
      <c r="C9" s="377"/>
      <c r="D9" s="120" t="s">
        <v>2</v>
      </c>
      <c r="E9" s="121" t="s">
        <v>2</v>
      </c>
      <c r="F9" s="121" t="s">
        <v>2</v>
      </c>
      <c r="G9" s="121" t="s">
        <v>2</v>
      </c>
    </row>
    <row r="10" spans="1:7" ht="24" x14ac:dyDescent="0.25">
      <c r="B10" s="521" t="s">
        <v>436</v>
      </c>
      <c r="C10" s="440"/>
      <c r="D10" s="123" t="s">
        <v>150</v>
      </c>
      <c r="E10" s="123" t="s">
        <v>110</v>
      </c>
      <c r="F10" s="123" t="s">
        <v>437</v>
      </c>
      <c r="G10" s="123" t="s">
        <v>438</v>
      </c>
    </row>
    <row r="11" spans="1:7" x14ac:dyDescent="0.25">
      <c r="B11" s="422" t="s">
        <v>439</v>
      </c>
      <c r="C11" s="420"/>
      <c r="D11" s="117" t="s">
        <v>440</v>
      </c>
      <c r="E11" s="51">
        <v>0.94854413317989095</v>
      </c>
      <c r="F11" s="52">
        <v>1101549551.5599999</v>
      </c>
      <c r="G11" s="51">
        <v>0.95001320374001963</v>
      </c>
    </row>
    <row r="12" spans="1:7" x14ac:dyDescent="0.25">
      <c r="B12" s="436" t="s">
        <v>441</v>
      </c>
      <c r="C12" s="420"/>
      <c r="D12" s="124" t="s">
        <v>442</v>
      </c>
      <c r="E12" s="125">
        <v>5.14558668201094E-2</v>
      </c>
      <c r="F12" s="126">
        <v>57960176.539999999</v>
      </c>
      <c r="G12" s="125">
        <v>4.9986796259980426E-2</v>
      </c>
    </row>
    <row r="13" spans="1:7" x14ac:dyDescent="0.25">
      <c r="B13" s="522" t="s">
        <v>115</v>
      </c>
      <c r="C13" s="440"/>
      <c r="D13" s="128" t="s">
        <v>443</v>
      </c>
      <c r="E13" s="129">
        <v>1</v>
      </c>
      <c r="F13" s="130">
        <v>1159509728.0999999</v>
      </c>
      <c r="G13" s="129">
        <v>1</v>
      </c>
    </row>
    <row r="14" spans="1:7" x14ac:dyDescent="0.25">
      <c r="B14" s="523" t="s">
        <v>2</v>
      </c>
      <c r="C14" s="420"/>
      <c r="D14" s="131" t="s">
        <v>2</v>
      </c>
      <c r="E14" s="131" t="s">
        <v>2</v>
      </c>
      <c r="F14" s="131" t="s">
        <v>2</v>
      </c>
      <c r="G14" s="131" t="s">
        <v>2</v>
      </c>
    </row>
    <row r="15" spans="1:7" ht="36" x14ac:dyDescent="0.25">
      <c r="B15" s="521" t="s">
        <v>444</v>
      </c>
      <c r="C15" s="440"/>
      <c r="D15" s="123" t="s">
        <v>437</v>
      </c>
      <c r="E15" s="123" t="s">
        <v>445</v>
      </c>
      <c r="F15" s="67" t="s">
        <v>2</v>
      </c>
      <c r="G15" s="67" t="s">
        <v>2</v>
      </c>
    </row>
    <row r="16" spans="1:7" x14ac:dyDescent="0.25">
      <c r="B16" s="435" t="s">
        <v>446</v>
      </c>
      <c r="C16" s="420"/>
      <c r="D16" s="52">
        <v>55077477.578000002</v>
      </c>
      <c r="E16" s="51">
        <v>0.05</v>
      </c>
      <c r="F16" s="67" t="s">
        <v>2</v>
      </c>
      <c r="G16" s="67" t="s">
        <v>2</v>
      </c>
    </row>
    <row r="17" spans="2:7" x14ac:dyDescent="0.25">
      <c r="B17" s="436" t="s">
        <v>447</v>
      </c>
      <c r="C17" s="420"/>
      <c r="D17" s="126">
        <v>57960176.539999999</v>
      </c>
      <c r="E17" s="125">
        <v>5.2616948967858561E-2</v>
      </c>
      <c r="F17" s="67" t="s">
        <v>2</v>
      </c>
      <c r="G17" s="67" t="s">
        <v>2</v>
      </c>
    </row>
    <row r="18" spans="2:7" x14ac:dyDescent="0.25">
      <c r="B18" s="523" t="s">
        <v>2</v>
      </c>
      <c r="C18" s="420"/>
      <c r="D18" s="131" t="s">
        <v>2</v>
      </c>
      <c r="E18" s="131" t="s">
        <v>2</v>
      </c>
      <c r="F18" s="131" t="s">
        <v>2</v>
      </c>
      <c r="G18" s="131" t="s">
        <v>2</v>
      </c>
    </row>
    <row r="19" spans="2:7" x14ac:dyDescent="0.25">
      <c r="B19" s="524" t="s">
        <v>448</v>
      </c>
      <c r="C19" s="419"/>
      <c r="D19" s="419"/>
      <c r="E19" s="420"/>
      <c r="F19" s="131" t="s">
        <v>2</v>
      </c>
      <c r="G19" s="131" t="s">
        <v>2</v>
      </c>
    </row>
    <row r="20" spans="2:7" x14ac:dyDescent="0.25">
      <c r="B20" s="523" t="s">
        <v>2</v>
      </c>
      <c r="C20" s="420"/>
      <c r="D20" s="131" t="s">
        <v>2</v>
      </c>
      <c r="E20" s="131" t="s">
        <v>2</v>
      </c>
      <c r="F20" s="131" t="s">
        <v>2</v>
      </c>
      <c r="G20" s="131" t="s">
        <v>2</v>
      </c>
    </row>
    <row r="21" spans="2:7" ht="24" x14ac:dyDescent="0.25">
      <c r="B21" s="521" t="s">
        <v>436</v>
      </c>
      <c r="C21" s="440"/>
      <c r="D21" s="123" t="s">
        <v>150</v>
      </c>
      <c r="E21" s="123" t="s">
        <v>110</v>
      </c>
      <c r="F21" s="123" t="s">
        <v>437</v>
      </c>
      <c r="G21" s="123" t="s">
        <v>438</v>
      </c>
    </row>
    <row r="22" spans="2:7" x14ac:dyDescent="0.25">
      <c r="B22" s="422" t="s">
        <v>439</v>
      </c>
      <c r="C22" s="420"/>
      <c r="D22" s="117" t="s">
        <v>449</v>
      </c>
      <c r="E22" s="51">
        <v>0.94810471328858703</v>
      </c>
      <c r="F22" s="52">
        <v>1090977447.54</v>
      </c>
      <c r="G22" s="51">
        <v>0.95002914841679797</v>
      </c>
    </row>
    <row r="23" spans="2:7" x14ac:dyDescent="0.25">
      <c r="B23" s="436" t="s">
        <v>441</v>
      </c>
      <c r="C23" s="420"/>
      <c r="D23" s="124" t="s">
        <v>450</v>
      </c>
      <c r="E23" s="125">
        <v>5.1895286711413399E-2</v>
      </c>
      <c r="F23" s="126">
        <v>57384630.990000002</v>
      </c>
      <c r="G23" s="125">
        <v>4.9970851583202011E-2</v>
      </c>
    </row>
    <row r="24" spans="2:7" x14ac:dyDescent="0.25">
      <c r="B24" s="522" t="s">
        <v>115</v>
      </c>
      <c r="C24" s="440"/>
      <c r="D24" s="128" t="s">
        <v>451</v>
      </c>
      <c r="E24" s="129">
        <v>1</v>
      </c>
      <c r="F24" s="130">
        <v>1148362078.53</v>
      </c>
      <c r="G24" s="129">
        <v>1</v>
      </c>
    </row>
    <row r="25" spans="2:7" x14ac:dyDescent="0.25">
      <c r="B25" s="523" t="s">
        <v>2</v>
      </c>
      <c r="C25" s="420"/>
      <c r="D25" s="131" t="s">
        <v>2</v>
      </c>
      <c r="E25" s="131" t="s">
        <v>2</v>
      </c>
      <c r="F25" s="131" t="s">
        <v>2</v>
      </c>
      <c r="G25" s="131" t="s">
        <v>2</v>
      </c>
    </row>
    <row r="26" spans="2:7" ht="36" x14ac:dyDescent="0.25">
      <c r="B26" s="521" t="s">
        <v>444</v>
      </c>
      <c r="C26" s="440"/>
      <c r="D26" s="123" t="s">
        <v>437</v>
      </c>
      <c r="E26" s="123" t="s">
        <v>445</v>
      </c>
      <c r="F26" s="67" t="s">
        <v>2</v>
      </c>
      <c r="G26" s="67" t="s">
        <v>2</v>
      </c>
    </row>
    <row r="27" spans="2:7" x14ac:dyDescent="0.25">
      <c r="B27" s="435" t="s">
        <v>446</v>
      </c>
      <c r="C27" s="420"/>
      <c r="D27" s="52">
        <v>54548872.376999997</v>
      </c>
      <c r="E27" s="51">
        <v>0.05</v>
      </c>
      <c r="F27" s="67" t="s">
        <v>2</v>
      </c>
      <c r="G27" s="67" t="s">
        <v>2</v>
      </c>
    </row>
    <row r="28" spans="2:7" x14ac:dyDescent="0.25">
      <c r="B28" s="436" t="s">
        <v>447</v>
      </c>
      <c r="C28" s="420"/>
      <c r="D28" s="126">
        <v>57384630.990000002</v>
      </c>
      <c r="E28" s="125">
        <v>5.2599282523570247E-2</v>
      </c>
      <c r="F28" s="67" t="s">
        <v>2</v>
      </c>
      <c r="G28" s="67" t="s">
        <v>2</v>
      </c>
    </row>
    <row r="29" spans="2:7" x14ac:dyDescent="0.25">
      <c r="B29" s="523" t="s">
        <v>2</v>
      </c>
      <c r="C29" s="420"/>
      <c r="D29" s="131" t="s">
        <v>2</v>
      </c>
      <c r="E29" s="131" t="s">
        <v>2</v>
      </c>
      <c r="F29" s="131" t="s">
        <v>2</v>
      </c>
      <c r="G29" s="131" t="s">
        <v>2</v>
      </c>
    </row>
    <row r="30" spans="2:7" ht="108" customHeight="1" x14ac:dyDescent="0.25">
      <c r="B30" s="436" t="s">
        <v>452</v>
      </c>
      <c r="C30" s="419"/>
      <c r="D30" s="419"/>
      <c r="E30" s="419"/>
      <c r="F30" s="419"/>
      <c r="G30" s="420"/>
    </row>
    <row r="31" spans="2:7" ht="43.15" customHeight="1" x14ac:dyDescent="0.25">
      <c r="B31" s="436" t="s">
        <v>453</v>
      </c>
      <c r="C31" s="419"/>
      <c r="D31" s="419"/>
      <c r="E31" s="419"/>
      <c r="F31" s="419"/>
      <c r="G31" s="420"/>
    </row>
    <row r="32" spans="2:7" ht="43.15" customHeight="1" x14ac:dyDescent="0.25">
      <c r="B32" s="436" t="s">
        <v>454</v>
      </c>
      <c r="C32" s="419"/>
      <c r="D32" s="419"/>
      <c r="E32" s="419"/>
      <c r="F32" s="419"/>
      <c r="G32" s="420"/>
    </row>
    <row r="33" ht="0" hidden="1" customHeight="1" x14ac:dyDescent="0.25"/>
  </sheetData>
  <mergeCells count="32">
    <mergeCell ref="B31:G31"/>
    <mergeCell ref="B32:G32"/>
    <mergeCell ref="B26:C26"/>
    <mergeCell ref="B27:C27"/>
    <mergeCell ref="B28:C28"/>
    <mergeCell ref="B29:C29"/>
    <mergeCell ref="B30:G30"/>
    <mergeCell ref="B21:C21"/>
    <mergeCell ref="B22:C22"/>
    <mergeCell ref="B23:C23"/>
    <mergeCell ref="B24:C24"/>
    <mergeCell ref="B25:C25"/>
    <mergeCell ref="B16:C16"/>
    <mergeCell ref="B17:C17"/>
    <mergeCell ref="B18:C18"/>
    <mergeCell ref="B19:E19"/>
    <mergeCell ref="B20:C20"/>
    <mergeCell ref="B11:C11"/>
    <mergeCell ref="B12:C12"/>
    <mergeCell ref="B13:C13"/>
    <mergeCell ref="B14:C14"/>
    <mergeCell ref="B15:C15"/>
    <mergeCell ref="B6:G6"/>
    <mergeCell ref="B7:C7"/>
    <mergeCell ref="B8:F8"/>
    <mergeCell ref="B9:C9"/>
    <mergeCell ref="B10:C10"/>
    <mergeCell ref="A1:B3"/>
    <mergeCell ref="C1:G1"/>
    <mergeCell ref="C2:G2"/>
    <mergeCell ref="C3:G3"/>
    <mergeCell ref="B5:C5"/>
  </mergeCells>
  <pageMargins left="0.25" right="0.25" top="0.25" bottom="0.25" header="0.25" footer="0.25"/>
  <pageSetup scale="88" orientation="portrait" horizontalDpi="300" verticalDpi="3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59"/>
  <sheetViews>
    <sheetView showGridLines="0" topLeftCell="A28" zoomScaleNormal="100" workbookViewId="0">
      <selection activeCell="C61" sqref="C61"/>
    </sheetView>
  </sheetViews>
  <sheetFormatPr defaultRowHeight="15" x14ac:dyDescent="0.25"/>
  <cols>
    <col min="1" max="1" width="1.28515625" style="274" customWidth="1"/>
    <col min="2" max="2" width="13.85546875" style="274" customWidth="1"/>
    <col min="3" max="3" width="18.42578125" style="274" customWidth="1"/>
    <col min="4" max="4" width="0.140625" style="274" customWidth="1"/>
    <col min="5" max="7" width="18.5703125" style="274" customWidth="1"/>
    <col min="8" max="16384" width="9.140625" style="274"/>
  </cols>
  <sheetData>
    <row r="1" spans="1:7" ht="18" customHeight="1" x14ac:dyDescent="0.25">
      <c r="A1" s="377"/>
      <c r="B1" s="377"/>
      <c r="C1" s="377"/>
      <c r="D1" s="378" t="s">
        <v>0</v>
      </c>
      <c r="E1" s="377"/>
      <c r="F1" s="377"/>
      <c r="G1" s="377"/>
    </row>
    <row r="2" spans="1:7" ht="18" customHeight="1" x14ac:dyDescent="0.25">
      <c r="A2" s="377"/>
      <c r="B2" s="377"/>
      <c r="C2" s="377"/>
      <c r="D2" s="378" t="s">
        <v>1</v>
      </c>
      <c r="E2" s="377"/>
      <c r="F2" s="377"/>
      <c r="G2" s="377"/>
    </row>
    <row r="3" spans="1:7" ht="18" customHeight="1" x14ac:dyDescent="0.25">
      <c r="A3" s="377"/>
      <c r="B3" s="377"/>
      <c r="C3" s="377"/>
      <c r="D3" s="378" t="s">
        <v>2</v>
      </c>
      <c r="E3" s="377"/>
      <c r="F3" s="377"/>
      <c r="G3" s="377"/>
    </row>
    <row r="4" spans="1:7" x14ac:dyDescent="0.25">
      <c r="A4" s="273" t="s">
        <v>2</v>
      </c>
      <c r="B4" s="273" t="s">
        <v>2</v>
      </c>
      <c r="C4" s="384" t="s">
        <v>2</v>
      </c>
      <c r="D4" s="377"/>
      <c r="E4" s="273" t="s">
        <v>2</v>
      </c>
    </row>
    <row r="5" spans="1:7" ht="15.75" x14ac:dyDescent="0.25">
      <c r="A5" s="275" t="s">
        <v>2</v>
      </c>
      <c r="B5" s="379" t="s">
        <v>44</v>
      </c>
      <c r="C5" s="377"/>
      <c r="D5" s="377"/>
      <c r="E5" s="377"/>
    </row>
    <row r="6" spans="1:7" x14ac:dyDescent="0.25">
      <c r="A6" s="299" t="s">
        <v>2</v>
      </c>
      <c r="B6" s="526" t="s">
        <v>910</v>
      </c>
      <c r="C6" s="377"/>
      <c r="D6" s="377"/>
      <c r="E6" s="377"/>
    </row>
    <row r="7" spans="1:7" x14ac:dyDescent="0.25">
      <c r="A7" s="276" t="s">
        <v>2</v>
      </c>
      <c r="B7" s="295" t="s">
        <v>2</v>
      </c>
      <c r="C7" s="527" t="s">
        <v>267</v>
      </c>
      <c r="D7" s="419"/>
      <c r="E7" s="420"/>
      <c r="F7" s="527" t="s">
        <v>269</v>
      </c>
      <c r="G7" s="420"/>
    </row>
    <row r="8" spans="1:7" ht="24" x14ac:dyDescent="0.25">
      <c r="A8" s="276" t="s">
        <v>2</v>
      </c>
      <c r="B8" s="296" t="s">
        <v>88</v>
      </c>
      <c r="C8" s="433" t="s">
        <v>911</v>
      </c>
      <c r="D8" s="420"/>
      <c r="E8" s="278" t="s">
        <v>912</v>
      </c>
      <c r="F8" s="278" t="s">
        <v>911</v>
      </c>
      <c r="G8" s="278" t="s">
        <v>912</v>
      </c>
    </row>
    <row r="9" spans="1:7" x14ac:dyDescent="0.25">
      <c r="B9" s="66" t="s">
        <v>913</v>
      </c>
      <c r="C9" s="528">
        <v>781300000</v>
      </c>
      <c r="D9" s="420"/>
      <c r="E9" s="100">
        <v>0</v>
      </c>
      <c r="F9" s="100">
        <v>89700000</v>
      </c>
      <c r="G9" s="100">
        <v>0</v>
      </c>
    </row>
    <row r="10" spans="1:7" x14ac:dyDescent="0.25">
      <c r="B10" s="68" t="s">
        <v>914</v>
      </c>
      <c r="C10" s="525">
        <v>781300000</v>
      </c>
      <c r="D10" s="420"/>
      <c r="E10" s="297">
        <v>0</v>
      </c>
      <c r="F10" s="297">
        <v>89700000</v>
      </c>
      <c r="G10" s="297">
        <v>0</v>
      </c>
    </row>
    <row r="11" spans="1:7" x14ac:dyDescent="0.25">
      <c r="B11" s="66" t="s">
        <v>915</v>
      </c>
      <c r="C11" s="528">
        <v>781300000</v>
      </c>
      <c r="D11" s="420"/>
      <c r="E11" s="100">
        <v>0</v>
      </c>
      <c r="F11" s="100">
        <v>89700000</v>
      </c>
      <c r="G11" s="100">
        <v>0</v>
      </c>
    </row>
    <row r="12" spans="1:7" x14ac:dyDescent="0.25">
      <c r="B12" s="68" t="s">
        <v>916</v>
      </c>
      <c r="C12" s="525">
        <v>781300000</v>
      </c>
      <c r="D12" s="420"/>
      <c r="E12" s="297">
        <v>0</v>
      </c>
      <c r="F12" s="297">
        <v>89700000</v>
      </c>
      <c r="G12" s="297">
        <v>0</v>
      </c>
    </row>
    <row r="13" spans="1:7" x14ac:dyDescent="0.25">
      <c r="B13" s="66" t="s">
        <v>917</v>
      </c>
      <c r="C13" s="528">
        <v>781300000</v>
      </c>
      <c r="D13" s="420"/>
      <c r="E13" s="100">
        <v>0</v>
      </c>
      <c r="F13" s="100">
        <v>89700000</v>
      </c>
      <c r="G13" s="100">
        <v>0</v>
      </c>
    </row>
    <row r="14" spans="1:7" x14ac:dyDescent="0.25">
      <c r="B14" s="68" t="s">
        <v>918</v>
      </c>
      <c r="C14" s="525">
        <v>781300000</v>
      </c>
      <c r="D14" s="420"/>
      <c r="E14" s="297">
        <v>0</v>
      </c>
      <c r="F14" s="297">
        <v>89700000</v>
      </c>
      <c r="G14" s="297">
        <v>0</v>
      </c>
    </row>
    <row r="15" spans="1:7" x14ac:dyDescent="0.25">
      <c r="B15" s="66" t="s">
        <v>919</v>
      </c>
      <c r="C15" s="528">
        <v>781300000</v>
      </c>
      <c r="D15" s="420"/>
      <c r="E15" s="100">
        <v>0</v>
      </c>
      <c r="F15" s="100">
        <v>89700000</v>
      </c>
      <c r="G15" s="100">
        <v>0</v>
      </c>
    </row>
    <row r="16" spans="1:7" x14ac:dyDescent="0.25">
      <c r="B16" s="68" t="s">
        <v>920</v>
      </c>
      <c r="C16" s="525">
        <v>781300000</v>
      </c>
      <c r="D16" s="420"/>
      <c r="E16" s="297">
        <v>0</v>
      </c>
      <c r="F16" s="297">
        <v>89700000</v>
      </c>
      <c r="G16" s="297">
        <v>0</v>
      </c>
    </row>
    <row r="17" spans="2:7" x14ac:dyDescent="0.25">
      <c r="B17" s="66" t="s">
        <v>921</v>
      </c>
      <c r="C17" s="528">
        <v>781300000</v>
      </c>
      <c r="D17" s="420"/>
      <c r="E17" s="100">
        <v>0</v>
      </c>
      <c r="F17" s="100">
        <v>89700000</v>
      </c>
      <c r="G17" s="100">
        <v>0</v>
      </c>
    </row>
    <row r="18" spans="2:7" x14ac:dyDescent="0.25">
      <c r="B18" s="68" t="s">
        <v>922</v>
      </c>
      <c r="C18" s="525">
        <v>781300000</v>
      </c>
      <c r="D18" s="420"/>
      <c r="E18" s="297">
        <v>0</v>
      </c>
      <c r="F18" s="297">
        <v>89700000</v>
      </c>
      <c r="G18" s="297">
        <v>0</v>
      </c>
    </row>
    <row r="19" spans="2:7" x14ac:dyDescent="0.25">
      <c r="B19" s="66" t="s">
        <v>923</v>
      </c>
      <c r="C19" s="422"/>
      <c r="D19" s="420"/>
      <c r="E19" s="100">
        <v>781300000</v>
      </c>
      <c r="F19" s="277"/>
      <c r="G19" s="100">
        <v>89700000</v>
      </c>
    </row>
    <row r="20" spans="2:7" x14ac:dyDescent="0.25">
      <c r="B20" s="68" t="s">
        <v>924</v>
      </c>
      <c r="C20" s="529"/>
      <c r="D20" s="420"/>
      <c r="E20" s="297">
        <v>781300000</v>
      </c>
      <c r="F20" s="298"/>
      <c r="G20" s="297">
        <v>89700000</v>
      </c>
    </row>
    <row r="21" spans="2:7" x14ac:dyDescent="0.25">
      <c r="B21" s="66" t="s">
        <v>925</v>
      </c>
      <c r="C21" s="422"/>
      <c r="D21" s="420"/>
      <c r="E21" s="100">
        <v>781300000</v>
      </c>
      <c r="F21" s="277"/>
      <c r="G21" s="100">
        <v>89700000</v>
      </c>
    </row>
    <row r="22" spans="2:7" x14ac:dyDescent="0.25">
      <c r="B22" s="68" t="s">
        <v>926</v>
      </c>
      <c r="C22" s="529"/>
      <c r="D22" s="420"/>
      <c r="E22" s="297">
        <v>781300000</v>
      </c>
      <c r="F22" s="298"/>
      <c r="G22" s="297">
        <v>89700000</v>
      </c>
    </row>
    <row r="23" spans="2:7" x14ac:dyDescent="0.25">
      <c r="B23" s="66" t="s">
        <v>927</v>
      </c>
      <c r="C23" s="422"/>
      <c r="D23" s="420"/>
      <c r="E23" s="100">
        <v>741241250.77999997</v>
      </c>
      <c r="F23" s="277"/>
      <c r="G23" s="100">
        <v>89700000</v>
      </c>
    </row>
    <row r="24" spans="2:7" x14ac:dyDescent="0.25">
      <c r="B24" s="68" t="s">
        <v>928</v>
      </c>
      <c r="C24" s="529"/>
      <c r="D24" s="420"/>
      <c r="E24" s="297">
        <v>698527336.14999998</v>
      </c>
      <c r="F24" s="298"/>
      <c r="G24" s="297">
        <v>89700000</v>
      </c>
    </row>
    <row r="25" spans="2:7" x14ac:dyDescent="0.25">
      <c r="B25" s="66" t="s">
        <v>929</v>
      </c>
      <c r="C25" s="422"/>
      <c r="D25" s="420"/>
      <c r="E25" s="100">
        <v>664444386.54999995</v>
      </c>
      <c r="F25" s="277"/>
      <c r="G25" s="100">
        <v>81812788.109999999</v>
      </c>
    </row>
    <row r="26" spans="2:7" x14ac:dyDescent="0.25">
      <c r="B26" s="68" t="s">
        <v>930</v>
      </c>
      <c r="C26" s="529"/>
      <c r="D26" s="420"/>
      <c r="E26" s="297">
        <v>637178180.89999998</v>
      </c>
      <c r="F26" s="298"/>
      <c r="G26" s="297">
        <v>76037879.590000004</v>
      </c>
    </row>
    <row r="27" spans="2:7" x14ac:dyDescent="0.25">
      <c r="B27" s="66" t="s">
        <v>931</v>
      </c>
      <c r="C27" s="422"/>
      <c r="D27" s="420"/>
      <c r="E27" s="100">
        <v>608432131.32000005</v>
      </c>
      <c r="F27" s="277"/>
      <c r="G27" s="100">
        <v>72607459.780000001</v>
      </c>
    </row>
    <row r="28" spans="2:7" x14ac:dyDescent="0.25">
      <c r="B28" s="68" t="s">
        <v>932</v>
      </c>
      <c r="C28" s="529"/>
      <c r="D28" s="420"/>
      <c r="E28" s="297">
        <v>584767323.85000002</v>
      </c>
      <c r="F28" s="298"/>
      <c r="G28" s="297">
        <v>69783411.760000005</v>
      </c>
    </row>
    <row r="29" spans="2:7" x14ac:dyDescent="0.25">
      <c r="B29" s="66" t="s">
        <v>933</v>
      </c>
      <c r="C29" s="422"/>
      <c r="D29" s="420"/>
      <c r="E29" s="100">
        <v>561832059.45000005</v>
      </c>
      <c r="F29" s="277"/>
      <c r="G29" s="100">
        <v>67046424.020000003</v>
      </c>
    </row>
    <row r="30" spans="2:7" x14ac:dyDescent="0.25">
      <c r="B30" s="68" t="s">
        <v>934</v>
      </c>
      <c r="C30" s="529"/>
      <c r="D30" s="420"/>
      <c r="E30" s="297">
        <v>540526568.71000004</v>
      </c>
      <c r="F30" s="298"/>
      <c r="G30" s="297">
        <v>64503925.869999997</v>
      </c>
    </row>
    <row r="31" spans="2:7" x14ac:dyDescent="0.25">
      <c r="B31" s="66" t="s">
        <v>935</v>
      </c>
      <c r="C31" s="422"/>
      <c r="D31" s="420"/>
      <c r="E31" s="100">
        <v>519703599.48000002</v>
      </c>
      <c r="F31" s="277"/>
      <c r="G31" s="100">
        <v>62019009.600000001</v>
      </c>
    </row>
    <row r="32" spans="2:7" x14ac:dyDescent="0.25">
      <c r="B32" s="68" t="s">
        <v>936</v>
      </c>
      <c r="C32" s="529"/>
      <c r="D32" s="420"/>
      <c r="E32" s="297">
        <v>498381009.85000002</v>
      </c>
      <c r="F32" s="298"/>
      <c r="G32" s="297">
        <v>59474470.969999999</v>
      </c>
    </row>
    <row r="33" spans="2:7" x14ac:dyDescent="0.25">
      <c r="B33" s="66" t="s">
        <v>937</v>
      </c>
      <c r="C33" s="422"/>
      <c r="D33" s="420"/>
      <c r="E33" s="100">
        <v>476809785.42000002</v>
      </c>
      <c r="F33" s="277"/>
      <c r="G33" s="100">
        <v>56900261.399999999</v>
      </c>
    </row>
    <row r="34" spans="2:7" x14ac:dyDescent="0.25">
      <c r="B34" s="68" t="s">
        <v>938</v>
      </c>
      <c r="C34" s="529"/>
      <c r="D34" s="420"/>
      <c r="E34" s="297">
        <v>455734040.27999997</v>
      </c>
      <c r="F34" s="298"/>
      <c r="G34" s="297">
        <v>54385180.039999999</v>
      </c>
    </row>
    <row r="35" spans="2:7" x14ac:dyDescent="0.25">
      <c r="B35" s="66" t="s">
        <v>939</v>
      </c>
      <c r="C35" s="422"/>
      <c r="D35" s="420"/>
      <c r="E35" s="100">
        <v>434794787.44999999</v>
      </c>
      <c r="F35" s="277"/>
      <c r="G35" s="100">
        <v>51886387.020000003</v>
      </c>
    </row>
    <row r="36" spans="2:7" x14ac:dyDescent="0.25">
      <c r="B36" s="68" t="s">
        <v>940</v>
      </c>
      <c r="C36" s="529"/>
      <c r="D36" s="420"/>
      <c r="E36" s="297">
        <v>413904833.14999998</v>
      </c>
      <c r="F36" s="298"/>
      <c r="G36" s="297">
        <v>49393477.07</v>
      </c>
    </row>
    <row r="37" spans="2:7" x14ac:dyDescent="0.25">
      <c r="B37" s="66" t="s">
        <v>941</v>
      </c>
      <c r="C37" s="422"/>
      <c r="D37" s="420"/>
      <c r="E37" s="100">
        <v>394216967.31</v>
      </c>
      <c r="F37" s="277"/>
      <c r="G37" s="100">
        <v>47044018.759999998</v>
      </c>
    </row>
    <row r="38" spans="2:7" x14ac:dyDescent="0.25">
      <c r="B38" s="68" t="s">
        <v>942</v>
      </c>
      <c r="C38" s="529"/>
      <c r="D38" s="420"/>
      <c r="E38" s="297">
        <v>374825215.60000002</v>
      </c>
      <c r="F38" s="298"/>
      <c r="G38" s="297">
        <v>44729897.329999998</v>
      </c>
    </row>
    <row r="39" spans="2:7" x14ac:dyDescent="0.25">
      <c r="B39" s="66" t="s">
        <v>943</v>
      </c>
      <c r="C39" s="422"/>
      <c r="D39" s="420"/>
      <c r="E39" s="100">
        <v>355395855.69999999</v>
      </c>
      <c r="F39" s="277"/>
      <c r="G39" s="100">
        <v>42411287.920000002</v>
      </c>
    </row>
    <row r="40" spans="2:7" x14ac:dyDescent="0.25">
      <c r="B40" s="68" t="s">
        <v>944</v>
      </c>
      <c r="C40" s="529"/>
      <c r="D40" s="420"/>
      <c r="E40" s="297">
        <v>336729400.29000002</v>
      </c>
      <c r="F40" s="298"/>
      <c r="G40" s="297">
        <v>40183719.979999997</v>
      </c>
    </row>
    <row r="41" spans="2:7" x14ac:dyDescent="0.25">
      <c r="B41" s="66" t="s">
        <v>945</v>
      </c>
      <c r="C41" s="422"/>
      <c r="D41" s="420"/>
      <c r="E41" s="100">
        <v>318000270.08999997</v>
      </c>
      <c r="F41" s="277"/>
      <c r="G41" s="100">
        <v>37948672.710000001</v>
      </c>
    </row>
    <row r="42" spans="2:7" x14ac:dyDescent="0.25">
      <c r="B42" s="68" t="s">
        <v>946</v>
      </c>
      <c r="C42" s="529"/>
      <c r="D42" s="420"/>
      <c r="E42" s="297">
        <v>300890491.66000003</v>
      </c>
      <c r="F42" s="298"/>
      <c r="G42" s="297">
        <v>35906871.369999997</v>
      </c>
    </row>
    <row r="43" spans="2:7" x14ac:dyDescent="0.25">
      <c r="B43" s="66" t="s">
        <v>947</v>
      </c>
      <c r="C43" s="422"/>
      <c r="D43" s="420"/>
      <c r="E43" s="100">
        <v>283479366.75999999</v>
      </c>
      <c r="F43" s="277"/>
      <c r="G43" s="100">
        <v>33829108.719999999</v>
      </c>
    </row>
    <row r="44" spans="2:7" x14ac:dyDescent="0.25">
      <c r="B44" s="68" t="s">
        <v>948</v>
      </c>
      <c r="C44" s="529"/>
      <c r="D44" s="420"/>
      <c r="E44" s="297">
        <v>264701359.05000001</v>
      </c>
      <c r="F44" s="298"/>
      <c r="G44" s="297">
        <v>31588228.649999999</v>
      </c>
    </row>
    <row r="45" spans="2:7" x14ac:dyDescent="0.25">
      <c r="B45" s="66" t="s">
        <v>949</v>
      </c>
      <c r="C45" s="422"/>
      <c r="D45" s="420"/>
      <c r="E45" s="100">
        <v>243875271.72</v>
      </c>
      <c r="F45" s="277"/>
      <c r="G45" s="100">
        <v>29102940.280000001</v>
      </c>
    </row>
    <row r="46" spans="2:7" x14ac:dyDescent="0.25">
      <c r="B46" s="68" t="s">
        <v>950</v>
      </c>
      <c r="C46" s="529"/>
      <c r="D46" s="420"/>
      <c r="E46" s="297">
        <v>224556929.28999999</v>
      </c>
      <c r="F46" s="298"/>
      <c r="G46" s="297">
        <v>26797579.170000002</v>
      </c>
    </row>
    <row r="47" spans="2:7" x14ac:dyDescent="0.25">
      <c r="B47" s="66" t="s">
        <v>951</v>
      </c>
      <c r="C47" s="422"/>
      <c r="D47" s="420"/>
      <c r="E47" s="100">
        <v>208603018.56999999</v>
      </c>
      <c r="F47" s="277"/>
      <c r="G47" s="100">
        <v>24893713.690000001</v>
      </c>
    </row>
    <row r="48" spans="2:7" x14ac:dyDescent="0.25">
      <c r="B48" s="68" t="s">
        <v>952</v>
      </c>
      <c r="C48" s="529"/>
      <c r="D48" s="420"/>
      <c r="E48" s="297">
        <v>192755763.03999999</v>
      </c>
      <c r="F48" s="298"/>
      <c r="G48" s="297">
        <v>23002575.949999999</v>
      </c>
    </row>
    <row r="49" spans="2:7" x14ac:dyDescent="0.25">
      <c r="B49" s="66" t="s">
        <v>953</v>
      </c>
      <c r="C49" s="422"/>
      <c r="D49" s="420"/>
      <c r="E49" s="100">
        <v>177763159.30000001</v>
      </c>
      <c r="F49" s="277"/>
      <c r="G49" s="100">
        <v>21213428.379999999</v>
      </c>
    </row>
    <row r="50" spans="2:7" x14ac:dyDescent="0.25">
      <c r="B50" s="68" t="s">
        <v>954</v>
      </c>
      <c r="C50" s="529"/>
      <c r="D50" s="420"/>
      <c r="E50" s="297">
        <v>163528950.84999999</v>
      </c>
      <c r="F50" s="298"/>
      <c r="G50" s="297">
        <v>19514784.170000002</v>
      </c>
    </row>
    <row r="51" spans="2:7" x14ac:dyDescent="0.25">
      <c r="B51" s="66" t="s">
        <v>955</v>
      </c>
      <c r="C51" s="422"/>
      <c r="D51" s="420"/>
      <c r="E51" s="100">
        <v>147989090.41</v>
      </c>
      <c r="F51" s="277"/>
      <c r="G51" s="100">
        <v>17660329.52</v>
      </c>
    </row>
    <row r="52" spans="2:7" x14ac:dyDescent="0.25">
      <c r="B52" s="68" t="s">
        <v>956</v>
      </c>
      <c r="C52" s="529"/>
      <c r="D52" s="420"/>
      <c r="E52" s="297">
        <v>133594725.63</v>
      </c>
      <c r="F52" s="298"/>
      <c r="G52" s="297">
        <v>15942573</v>
      </c>
    </row>
    <row r="53" spans="2:7" x14ac:dyDescent="0.25">
      <c r="B53" s="66" t="s">
        <v>957</v>
      </c>
      <c r="C53" s="422"/>
      <c r="D53" s="420"/>
      <c r="E53" s="100">
        <v>120346253.26000001</v>
      </c>
      <c r="F53" s="277"/>
      <c r="G53" s="100">
        <v>14361561.949999999</v>
      </c>
    </row>
    <row r="54" spans="2:7" x14ac:dyDescent="0.25">
      <c r="B54" s="68" t="s">
        <v>958</v>
      </c>
      <c r="C54" s="529"/>
      <c r="D54" s="420"/>
      <c r="E54" s="297">
        <v>109269417.7</v>
      </c>
      <c r="F54" s="298"/>
      <c r="G54" s="297">
        <v>13039703.92</v>
      </c>
    </row>
    <row r="55" spans="2:7" x14ac:dyDescent="0.25">
      <c r="B55" s="66" t="s">
        <v>959</v>
      </c>
      <c r="C55" s="422"/>
      <c r="D55" s="420"/>
      <c r="E55" s="100">
        <v>98115715.579999998</v>
      </c>
      <c r="F55" s="277"/>
      <c r="G55" s="100">
        <v>11708673</v>
      </c>
    </row>
    <row r="56" spans="2:7" x14ac:dyDescent="0.25">
      <c r="B56" s="68" t="s">
        <v>960</v>
      </c>
      <c r="C56" s="529"/>
      <c r="D56" s="420"/>
      <c r="E56" s="297">
        <v>84972633.670000002</v>
      </c>
      <c r="F56" s="298"/>
      <c r="G56" s="297">
        <v>10140238.76</v>
      </c>
    </row>
    <row r="57" spans="2:7" x14ac:dyDescent="0.25">
      <c r="B57" s="66" t="s">
        <v>961</v>
      </c>
      <c r="C57" s="422"/>
      <c r="D57" s="420"/>
      <c r="E57" s="100">
        <v>69796774.879999995</v>
      </c>
      <c r="F57" s="277"/>
      <c r="G57" s="100">
        <v>8329222.3799999999</v>
      </c>
    </row>
    <row r="58" spans="2:7" x14ac:dyDescent="0.25">
      <c r="B58" s="68" t="s">
        <v>962</v>
      </c>
      <c r="C58" s="529"/>
      <c r="D58" s="420"/>
      <c r="E58" s="297">
        <v>0</v>
      </c>
      <c r="F58" s="298"/>
      <c r="G58" s="297">
        <v>0</v>
      </c>
    </row>
    <row r="59" spans="2:7" ht="0" hidden="1" customHeight="1" x14ac:dyDescent="0.25"/>
  </sheetData>
  <mergeCells count="60">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C10:D10"/>
    <mergeCell ref="A1:C3"/>
    <mergeCell ref="D1:G1"/>
    <mergeCell ref="D2:G2"/>
    <mergeCell ref="D3:G3"/>
    <mergeCell ref="C4:D4"/>
    <mergeCell ref="B5:E5"/>
    <mergeCell ref="B6:E6"/>
    <mergeCell ref="C7:E7"/>
    <mergeCell ref="F7:G7"/>
    <mergeCell ref="C8:D8"/>
    <mergeCell ref="C9:D9"/>
  </mergeCells>
  <pageMargins left="0.25" right="0.25" top="0.25" bottom="0.25" header="0.25" footer="0.25"/>
  <pageSetup scale="88"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11"/>
  <sheetViews>
    <sheetView showGridLines="0" zoomScaleNormal="100" workbookViewId="0">
      <selection sqref="A1:D3"/>
    </sheetView>
  </sheetViews>
  <sheetFormatPr defaultRowHeight="15" x14ac:dyDescent="0.25"/>
  <cols>
    <col min="1" max="1" width="1.28515625" style="274" customWidth="1"/>
    <col min="2" max="2" width="0.140625" style="274" customWidth="1"/>
    <col min="3" max="3" width="16.42578125" style="274" customWidth="1"/>
    <col min="4" max="4" width="15.7109375" style="274" customWidth="1"/>
    <col min="5" max="5" width="4.85546875" style="274" customWidth="1"/>
    <col min="6" max="7" width="20.5703125" style="274" customWidth="1"/>
    <col min="8" max="8" width="80.140625" style="274" customWidth="1"/>
    <col min="9" max="9" width="0.140625" style="274" customWidth="1"/>
    <col min="10" max="10" width="0.28515625" style="274" customWidth="1"/>
    <col min="11" max="16384" width="9.140625" style="274"/>
  </cols>
  <sheetData>
    <row r="1" spans="1:10" ht="18" customHeight="1" x14ac:dyDescent="0.25">
      <c r="A1" s="377"/>
      <c r="B1" s="377"/>
      <c r="C1" s="377"/>
      <c r="D1" s="377"/>
      <c r="E1" s="378" t="s">
        <v>0</v>
      </c>
      <c r="F1" s="377"/>
      <c r="G1" s="377"/>
      <c r="H1" s="377"/>
      <c r="I1" s="377"/>
      <c r="J1" s="377"/>
    </row>
    <row r="2" spans="1:10" ht="18" customHeight="1" x14ac:dyDescent="0.25">
      <c r="A2" s="377"/>
      <c r="B2" s="377"/>
      <c r="C2" s="377"/>
      <c r="D2" s="377"/>
      <c r="E2" s="378" t="s">
        <v>1</v>
      </c>
      <c r="F2" s="377"/>
      <c r="G2" s="377"/>
      <c r="H2" s="377"/>
      <c r="I2" s="377"/>
      <c r="J2" s="377"/>
    </row>
    <row r="3" spans="1:10" ht="18" customHeight="1" x14ac:dyDescent="0.25">
      <c r="A3" s="377"/>
      <c r="B3" s="377"/>
      <c r="C3" s="377"/>
      <c r="D3" s="377"/>
      <c r="E3" s="378" t="s">
        <v>2</v>
      </c>
      <c r="F3" s="377"/>
      <c r="G3" s="377"/>
      <c r="H3" s="377"/>
      <c r="I3" s="377"/>
      <c r="J3" s="377"/>
    </row>
    <row r="4" spans="1:10" x14ac:dyDescent="0.25">
      <c r="A4" s="279" t="s">
        <v>2</v>
      </c>
      <c r="B4" s="417" t="s">
        <v>2</v>
      </c>
      <c r="C4" s="377"/>
      <c r="D4" s="417" t="s">
        <v>2</v>
      </c>
      <c r="E4" s="377"/>
      <c r="F4" s="279" t="s">
        <v>2</v>
      </c>
      <c r="G4" s="279" t="s">
        <v>2</v>
      </c>
      <c r="H4" s="417" t="s">
        <v>2</v>
      </c>
      <c r="I4" s="377"/>
    </row>
    <row r="5" spans="1:10" ht="15.75" x14ac:dyDescent="0.25">
      <c r="A5" s="275" t="s">
        <v>2</v>
      </c>
      <c r="B5" s="379" t="s">
        <v>46</v>
      </c>
      <c r="C5" s="377"/>
      <c r="D5" s="377"/>
      <c r="E5" s="377"/>
      <c r="F5" s="377"/>
      <c r="G5" s="377"/>
      <c r="H5" s="377"/>
      <c r="I5" s="377"/>
    </row>
    <row r="6" spans="1:10" x14ac:dyDescent="0.25">
      <c r="A6" s="279" t="s">
        <v>2</v>
      </c>
      <c r="B6" s="417" t="s">
        <v>2</v>
      </c>
      <c r="C6" s="377"/>
      <c r="D6" s="417" t="s">
        <v>2</v>
      </c>
      <c r="E6" s="377"/>
      <c r="F6" s="279" t="s">
        <v>2</v>
      </c>
      <c r="G6" s="279" t="s">
        <v>2</v>
      </c>
      <c r="H6" s="417" t="s">
        <v>2</v>
      </c>
      <c r="I6" s="377"/>
    </row>
    <row r="7" spans="1:10" ht="408.95" customHeight="1" x14ac:dyDescent="0.25">
      <c r="C7" s="530"/>
      <c r="D7" s="531"/>
      <c r="E7" s="531"/>
      <c r="F7" s="531"/>
      <c r="G7" s="531"/>
      <c r="H7" s="531"/>
      <c r="I7" s="532"/>
    </row>
    <row r="8" spans="1:10" ht="37.5" customHeight="1" x14ac:dyDescent="0.25">
      <c r="C8" s="533"/>
      <c r="D8" s="534"/>
      <c r="E8" s="534"/>
      <c r="F8" s="534"/>
      <c r="G8" s="534"/>
      <c r="H8" s="534"/>
      <c r="I8" s="535"/>
    </row>
    <row r="9" spans="1:10" ht="31.5" customHeight="1" x14ac:dyDescent="0.25"/>
    <row r="10" spans="1:10" ht="408.95" customHeight="1" x14ac:dyDescent="0.25">
      <c r="B10" s="530"/>
      <c r="C10" s="531"/>
      <c r="D10" s="531"/>
      <c r="E10" s="531"/>
      <c r="F10" s="531"/>
      <c r="G10" s="531"/>
      <c r="H10" s="532"/>
    </row>
    <row r="11" spans="1:10" ht="37.5" customHeight="1" x14ac:dyDescent="0.25">
      <c r="B11" s="533"/>
      <c r="C11" s="534"/>
      <c r="D11" s="534"/>
      <c r="E11" s="534"/>
      <c r="F11" s="534"/>
      <c r="G11" s="534"/>
      <c r="H11" s="535"/>
    </row>
  </sheetData>
  <mergeCells count="13">
    <mergeCell ref="B10:H11"/>
    <mergeCell ref="A1:D3"/>
    <mergeCell ref="E1:J1"/>
    <mergeCell ref="E2:J2"/>
    <mergeCell ref="E3:J3"/>
    <mergeCell ref="B4:C4"/>
    <mergeCell ref="D4:E4"/>
    <mergeCell ref="H4:I4"/>
    <mergeCell ref="B5:I5"/>
    <mergeCell ref="B6:C6"/>
    <mergeCell ref="D6:E6"/>
    <mergeCell ref="H6:I6"/>
    <mergeCell ref="C7:I8"/>
  </mergeCells>
  <pageMargins left="0.25" right="0.25" top="0.25" bottom="0.25" header="0.25" footer="0.25"/>
  <pageSetup scale="63" orientation="portrait"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68"/>
  <sheetViews>
    <sheetView showGridLines="0" topLeftCell="A14" zoomScaleNormal="100" workbookViewId="0">
      <selection activeCell="H35" sqref="H35"/>
    </sheetView>
  </sheetViews>
  <sheetFormatPr defaultRowHeight="15" x14ac:dyDescent="0.25"/>
  <cols>
    <col min="1" max="1" width="1.28515625" style="274" customWidth="1"/>
    <col min="2" max="2" width="16.5703125" style="274" customWidth="1"/>
    <col min="3" max="3" width="15.7109375" style="274" customWidth="1"/>
    <col min="4" max="4" width="4.85546875" style="274" customWidth="1"/>
    <col min="5" max="6" width="20.5703125" style="274" customWidth="1"/>
    <col min="7" max="7" width="23.28515625" style="274" customWidth="1"/>
    <col min="8" max="16384" width="9.140625" style="274"/>
  </cols>
  <sheetData>
    <row r="1" spans="1:7" ht="18" customHeight="1" x14ac:dyDescent="0.25">
      <c r="A1" s="377"/>
      <c r="B1" s="377"/>
      <c r="C1" s="377"/>
      <c r="D1" s="378" t="s">
        <v>0</v>
      </c>
      <c r="E1" s="377"/>
      <c r="F1" s="377"/>
      <c r="G1" s="377"/>
    </row>
    <row r="2" spans="1:7" ht="18" customHeight="1" x14ac:dyDescent="0.25">
      <c r="A2" s="377"/>
      <c r="B2" s="377"/>
      <c r="C2" s="377"/>
      <c r="D2" s="378" t="s">
        <v>1</v>
      </c>
      <c r="E2" s="377"/>
      <c r="F2" s="377"/>
      <c r="G2" s="377"/>
    </row>
    <row r="3" spans="1:7" ht="18" customHeight="1" x14ac:dyDescent="0.25">
      <c r="A3" s="377"/>
      <c r="B3" s="377"/>
      <c r="C3" s="377"/>
      <c r="D3" s="378" t="s">
        <v>2</v>
      </c>
      <c r="E3" s="377"/>
      <c r="F3" s="377"/>
      <c r="G3" s="377"/>
    </row>
    <row r="4" spans="1:7" x14ac:dyDescent="0.25">
      <c r="A4" s="279" t="s">
        <v>2</v>
      </c>
      <c r="B4" s="279" t="s">
        <v>2</v>
      </c>
      <c r="C4" s="417" t="s">
        <v>2</v>
      </c>
      <c r="D4" s="377"/>
      <c r="E4" s="279" t="s">
        <v>2</v>
      </c>
      <c r="F4" s="279" t="s">
        <v>2</v>
      </c>
      <c r="G4" s="279" t="s">
        <v>2</v>
      </c>
    </row>
    <row r="5" spans="1:7" ht="15.75" x14ac:dyDescent="0.25">
      <c r="A5" s="379" t="s">
        <v>48</v>
      </c>
      <c r="B5" s="377"/>
      <c r="C5" s="377"/>
      <c r="D5" s="377"/>
      <c r="E5" s="377"/>
      <c r="F5" s="275" t="s">
        <v>2</v>
      </c>
      <c r="G5" s="275" t="s">
        <v>2</v>
      </c>
    </row>
    <row r="6" spans="1:7" x14ac:dyDescent="0.25">
      <c r="A6" s="279" t="s">
        <v>2</v>
      </c>
      <c r="B6" s="279" t="s">
        <v>2</v>
      </c>
      <c r="C6" s="417" t="s">
        <v>2</v>
      </c>
      <c r="D6" s="377"/>
      <c r="E6" s="279" t="s">
        <v>2</v>
      </c>
      <c r="F6" s="279" t="s">
        <v>2</v>
      </c>
      <c r="G6" s="279" t="s">
        <v>2</v>
      </c>
    </row>
    <row r="7" spans="1:7" ht="38.25" x14ac:dyDescent="0.25">
      <c r="A7" s="279" t="s">
        <v>2</v>
      </c>
      <c r="B7" s="300" t="s">
        <v>963</v>
      </c>
      <c r="C7" s="537" t="s">
        <v>964</v>
      </c>
      <c r="D7" s="420"/>
      <c r="E7" s="301" t="s">
        <v>965</v>
      </c>
      <c r="F7" s="301" t="s">
        <v>966</v>
      </c>
      <c r="G7" s="301" t="s">
        <v>967</v>
      </c>
    </row>
    <row r="8" spans="1:7" x14ac:dyDescent="0.25">
      <c r="A8" s="279" t="s">
        <v>2</v>
      </c>
      <c r="B8" s="302" t="s">
        <v>968</v>
      </c>
      <c r="C8" s="538">
        <v>24981798.02</v>
      </c>
      <c r="D8" s="420"/>
      <c r="E8" s="303">
        <v>5764218.9800000004</v>
      </c>
      <c r="F8" s="303">
        <v>30746017</v>
      </c>
      <c r="G8" s="303">
        <v>25281814.84</v>
      </c>
    </row>
    <row r="9" spans="1:7" x14ac:dyDescent="0.25">
      <c r="A9" s="279" t="s">
        <v>2</v>
      </c>
      <c r="B9" s="280" t="s">
        <v>969</v>
      </c>
      <c r="C9" s="536">
        <v>25236545.68</v>
      </c>
      <c r="D9" s="420"/>
      <c r="E9" s="304">
        <v>5408892.0099999998</v>
      </c>
      <c r="F9" s="304">
        <v>30645437.690000001</v>
      </c>
      <c r="G9" s="304">
        <v>25236545.68</v>
      </c>
    </row>
    <row r="10" spans="1:7" x14ac:dyDescent="0.25">
      <c r="A10" s="279" t="s">
        <v>2</v>
      </c>
      <c r="B10" s="302" t="s">
        <v>970</v>
      </c>
      <c r="C10" s="538">
        <v>22741182.300000001</v>
      </c>
      <c r="D10" s="420"/>
      <c r="E10" s="303">
        <v>5280909.07</v>
      </c>
      <c r="F10" s="303">
        <v>28022091.370000001</v>
      </c>
      <c r="G10" s="303">
        <v>22741182.300000001</v>
      </c>
    </row>
    <row r="11" spans="1:7" x14ac:dyDescent="0.25">
      <c r="A11" s="279" t="s">
        <v>2</v>
      </c>
      <c r="B11" s="280" t="s">
        <v>971</v>
      </c>
      <c r="C11" s="536">
        <v>18103011.609999999</v>
      </c>
      <c r="D11" s="420"/>
      <c r="E11" s="304">
        <v>5169509.05</v>
      </c>
      <c r="F11" s="304">
        <v>23272520.66</v>
      </c>
      <c r="G11" s="304">
        <v>18103011.609999999</v>
      </c>
    </row>
    <row r="12" spans="1:7" x14ac:dyDescent="0.25">
      <c r="A12" s="279" t="s">
        <v>2</v>
      </c>
      <c r="B12" s="302" t="s">
        <v>972</v>
      </c>
      <c r="C12" s="538">
        <v>19101297.07</v>
      </c>
      <c r="D12" s="420"/>
      <c r="E12" s="303">
        <v>5081015.99</v>
      </c>
      <c r="F12" s="303">
        <v>24182313.059999999</v>
      </c>
      <c r="G12" s="303">
        <v>19101297.07</v>
      </c>
    </row>
    <row r="13" spans="1:7" x14ac:dyDescent="0.25">
      <c r="A13" s="279" t="s">
        <v>2</v>
      </c>
      <c r="B13" s="280" t="s">
        <v>973</v>
      </c>
      <c r="C13" s="536">
        <v>23430703.670000002</v>
      </c>
      <c r="D13" s="420"/>
      <c r="E13" s="304">
        <v>4987380.3899999997</v>
      </c>
      <c r="F13" s="304">
        <v>28418084.059999999</v>
      </c>
      <c r="G13" s="304">
        <v>23430703.670000002</v>
      </c>
    </row>
    <row r="14" spans="1:7" x14ac:dyDescent="0.25">
      <c r="A14" s="279" t="s">
        <v>2</v>
      </c>
      <c r="B14" s="302" t="s">
        <v>974</v>
      </c>
      <c r="C14" s="538">
        <v>23956406.870000001</v>
      </c>
      <c r="D14" s="420"/>
      <c r="E14" s="303">
        <v>4872741.25</v>
      </c>
      <c r="F14" s="303">
        <v>28829148.120000001</v>
      </c>
      <c r="G14" s="303">
        <v>23956406.870000001</v>
      </c>
    </row>
    <row r="15" spans="1:7" x14ac:dyDescent="0.25">
      <c r="A15" s="279" t="s">
        <v>2</v>
      </c>
      <c r="B15" s="280" t="s">
        <v>975</v>
      </c>
      <c r="C15" s="536">
        <v>24454389.77</v>
      </c>
      <c r="D15" s="420"/>
      <c r="E15" s="304">
        <v>4755586.5199999996</v>
      </c>
      <c r="F15" s="304">
        <v>29209976.289999999</v>
      </c>
      <c r="G15" s="304">
        <v>24454389.77</v>
      </c>
    </row>
    <row r="16" spans="1:7" x14ac:dyDescent="0.25">
      <c r="A16" s="279" t="s">
        <v>2</v>
      </c>
      <c r="B16" s="302" t="s">
        <v>976</v>
      </c>
      <c r="C16" s="538">
        <v>28524742.859999999</v>
      </c>
      <c r="D16" s="420"/>
      <c r="E16" s="303">
        <v>4635864.7699999996</v>
      </c>
      <c r="F16" s="303">
        <v>33160607.629999999</v>
      </c>
      <c r="G16" s="303">
        <v>28524742.859999999</v>
      </c>
    </row>
    <row r="17" spans="1:7" x14ac:dyDescent="0.25">
      <c r="A17" s="279" t="s">
        <v>2</v>
      </c>
      <c r="B17" s="280" t="s">
        <v>977</v>
      </c>
      <c r="C17" s="536">
        <v>20810643.18</v>
      </c>
      <c r="D17" s="420"/>
      <c r="E17" s="304">
        <v>4496642.29</v>
      </c>
      <c r="F17" s="304">
        <v>25307285.469999999</v>
      </c>
      <c r="G17" s="304">
        <v>20810643.18</v>
      </c>
    </row>
    <row r="18" spans="1:7" x14ac:dyDescent="0.25">
      <c r="A18" s="279" t="s">
        <v>2</v>
      </c>
      <c r="B18" s="302" t="s">
        <v>978</v>
      </c>
      <c r="C18" s="538">
        <v>20713496.359999999</v>
      </c>
      <c r="D18" s="420"/>
      <c r="E18" s="303">
        <v>4394636.24</v>
      </c>
      <c r="F18" s="303">
        <v>25108132.600000001</v>
      </c>
      <c r="G18" s="303">
        <v>20713496.359999999</v>
      </c>
    </row>
    <row r="19" spans="1:7" x14ac:dyDescent="0.25">
      <c r="A19" s="279" t="s">
        <v>2</v>
      </c>
      <c r="B19" s="280" t="s">
        <v>979</v>
      </c>
      <c r="C19" s="536">
        <v>18872373.219999999</v>
      </c>
      <c r="D19" s="420"/>
      <c r="E19" s="304">
        <v>4293184.55</v>
      </c>
      <c r="F19" s="304">
        <v>23165557.77</v>
      </c>
      <c r="G19" s="304">
        <v>18872373.219999999</v>
      </c>
    </row>
    <row r="20" spans="1:7" x14ac:dyDescent="0.25">
      <c r="A20" s="279" t="s">
        <v>2</v>
      </c>
      <c r="B20" s="302" t="s">
        <v>980</v>
      </c>
      <c r="C20" s="538">
        <v>19109721.350000001</v>
      </c>
      <c r="D20" s="420"/>
      <c r="E20" s="303">
        <v>4200678.46</v>
      </c>
      <c r="F20" s="303">
        <v>23310399.809999999</v>
      </c>
      <c r="G20" s="303">
        <v>19109721.350000001</v>
      </c>
    </row>
    <row r="21" spans="1:7" x14ac:dyDescent="0.25">
      <c r="A21" s="279" t="s">
        <v>2</v>
      </c>
      <c r="B21" s="280" t="s">
        <v>981</v>
      </c>
      <c r="C21" s="536">
        <v>21261884.84</v>
      </c>
      <c r="D21" s="420"/>
      <c r="E21" s="304">
        <v>4107449.6</v>
      </c>
      <c r="F21" s="304">
        <v>25369334.440000001</v>
      </c>
      <c r="G21" s="304">
        <v>21261884.84</v>
      </c>
    </row>
    <row r="22" spans="1:7" x14ac:dyDescent="0.25">
      <c r="A22" s="279" t="s">
        <v>2</v>
      </c>
      <c r="B22" s="302" t="s">
        <v>982</v>
      </c>
      <c r="C22" s="538">
        <v>23002292.300000001</v>
      </c>
      <c r="D22" s="420"/>
      <c r="E22" s="303">
        <v>4003318.66</v>
      </c>
      <c r="F22" s="303">
        <v>27005610.960000001</v>
      </c>
      <c r="G22" s="303">
        <v>23002292.300000001</v>
      </c>
    </row>
    <row r="23" spans="1:7" x14ac:dyDescent="0.25">
      <c r="A23" s="279" t="s">
        <v>2</v>
      </c>
      <c r="B23" s="280" t="s">
        <v>983</v>
      </c>
      <c r="C23" s="536">
        <v>23289438.960000001</v>
      </c>
      <c r="D23" s="420"/>
      <c r="E23" s="304">
        <v>3890541.69</v>
      </c>
      <c r="F23" s="304">
        <v>27179980.649999999</v>
      </c>
      <c r="G23" s="304">
        <v>23289438.960000001</v>
      </c>
    </row>
    <row r="24" spans="1:7" x14ac:dyDescent="0.25">
      <c r="A24" s="279" t="s">
        <v>2</v>
      </c>
      <c r="B24" s="302" t="s">
        <v>984</v>
      </c>
      <c r="C24" s="538">
        <v>24305452.57</v>
      </c>
      <c r="D24" s="420"/>
      <c r="E24" s="303">
        <v>3776823.48</v>
      </c>
      <c r="F24" s="303">
        <v>28082276.050000001</v>
      </c>
      <c r="G24" s="303">
        <v>24305452.57</v>
      </c>
    </row>
    <row r="25" spans="1:7" x14ac:dyDescent="0.25">
      <c r="A25" s="279" t="s">
        <v>2</v>
      </c>
      <c r="B25" s="280" t="s">
        <v>985</v>
      </c>
      <c r="C25" s="536">
        <v>25529540.960000001</v>
      </c>
      <c r="D25" s="420"/>
      <c r="E25" s="304">
        <v>3657843.08</v>
      </c>
      <c r="F25" s="304">
        <v>29187384.039999999</v>
      </c>
      <c r="G25" s="304">
        <v>25529540.960000001</v>
      </c>
    </row>
    <row r="26" spans="1:7" x14ac:dyDescent="0.25">
      <c r="A26" s="279" t="s">
        <v>2</v>
      </c>
      <c r="B26" s="302" t="s">
        <v>986</v>
      </c>
      <c r="C26" s="538">
        <v>24298737.219999999</v>
      </c>
      <c r="D26" s="420"/>
      <c r="E26" s="303">
        <v>3532939.91</v>
      </c>
      <c r="F26" s="303">
        <v>27831677.129999999</v>
      </c>
      <c r="G26" s="303">
        <v>24298737.219999999</v>
      </c>
    </row>
    <row r="27" spans="1:7" x14ac:dyDescent="0.25">
      <c r="A27" s="279" t="s">
        <v>2</v>
      </c>
      <c r="B27" s="280" t="s">
        <v>987</v>
      </c>
      <c r="C27" s="536">
        <v>24955274.57</v>
      </c>
      <c r="D27" s="420"/>
      <c r="E27" s="304">
        <v>3413834.43</v>
      </c>
      <c r="F27" s="304">
        <v>28369109</v>
      </c>
      <c r="G27" s="304">
        <v>24955274.57</v>
      </c>
    </row>
    <row r="28" spans="1:7" x14ac:dyDescent="0.25">
      <c r="A28" s="279" t="s">
        <v>2</v>
      </c>
      <c r="B28" s="302" t="s">
        <v>988</v>
      </c>
      <c r="C28" s="538">
        <v>26363280.23</v>
      </c>
      <c r="D28" s="420"/>
      <c r="E28" s="303">
        <v>3291879.46</v>
      </c>
      <c r="F28" s="303">
        <v>29655159.690000001</v>
      </c>
      <c r="G28" s="303">
        <v>26363280.23</v>
      </c>
    </row>
    <row r="29" spans="1:7" x14ac:dyDescent="0.25">
      <c r="A29" s="279" t="s">
        <v>2</v>
      </c>
      <c r="B29" s="280" t="s">
        <v>989</v>
      </c>
      <c r="C29" s="536">
        <v>25986911.960000001</v>
      </c>
      <c r="D29" s="420"/>
      <c r="E29" s="304">
        <v>3163004.29</v>
      </c>
      <c r="F29" s="304">
        <v>29149916.25</v>
      </c>
      <c r="G29" s="304">
        <v>25986911.960000001</v>
      </c>
    </row>
    <row r="30" spans="1:7" x14ac:dyDescent="0.25">
      <c r="A30" s="279" t="s">
        <v>2</v>
      </c>
      <c r="B30" s="302" t="s">
        <v>990</v>
      </c>
      <c r="C30" s="538">
        <v>27474034.239999998</v>
      </c>
      <c r="D30" s="420"/>
      <c r="E30" s="303">
        <v>3035775.56</v>
      </c>
      <c r="F30" s="303">
        <v>30509809.800000001</v>
      </c>
      <c r="G30" s="303">
        <v>27474034.239999998</v>
      </c>
    </row>
    <row r="31" spans="1:7" x14ac:dyDescent="0.25">
      <c r="A31" s="279" t="s">
        <v>2</v>
      </c>
      <c r="B31" s="280" t="s">
        <v>991</v>
      </c>
      <c r="C31" s="536">
        <v>25021748.420000002</v>
      </c>
      <c r="D31" s="420"/>
      <c r="E31" s="304">
        <v>2901235.55</v>
      </c>
      <c r="F31" s="304">
        <v>27922983.969999999</v>
      </c>
      <c r="G31" s="304">
        <v>25021748.420000002</v>
      </c>
    </row>
    <row r="32" spans="1:7" x14ac:dyDescent="0.25">
      <c r="A32" s="279" t="s">
        <v>2</v>
      </c>
      <c r="B32" s="302" t="s">
        <v>992</v>
      </c>
      <c r="C32" s="538">
        <v>27012316.57</v>
      </c>
      <c r="D32" s="420"/>
      <c r="E32" s="303">
        <v>2778718.24</v>
      </c>
      <c r="F32" s="303">
        <v>29791034.809999999</v>
      </c>
      <c r="G32" s="303">
        <v>27012316.57</v>
      </c>
    </row>
    <row r="33" spans="1:7" x14ac:dyDescent="0.25">
      <c r="A33" s="279" t="s">
        <v>2</v>
      </c>
      <c r="B33" s="280" t="s">
        <v>993</v>
      </c>
      <c r="C33" s="536">
        <v>31727925.75</v>
      </c>
      <c r="D33" s="420"/>
      <c r="E33" s="304">
        <v>2646596.81</v>
      </c>
      <c r="F33" s="304">
        <v>34374522.560000002</v>
      </c>
      <c r="G33" s="304">
        <v>31727925.75</v>
      </c>
    </row>
    <row r="34" spans="1:7" x14ac:dyDescent="0.25">
      <c r="A34" s="279" t="s">
        <v>2</v>
      </c>
      <c r="B34" s="302" t="s">
        <v>994</v>
      </c>
      <c r="C34" s="538">
        <v>38406498.340000004</v>
      </c>
      <c r="D34" s="420"/>
      <c r="E34" s="303">
        <v>2491542.08</v>
      </c>
      <c r="F34" s="303">
        <v>40898040.420000002</v>
      </c>
      <c r="G34" s="303">
        <v>38406498.340000004</v>
      </c>
    </row>
    <row r="35" spans="1:7" x14ac:dyDescent="0.25">
      <c r="A35" s="279" t="s">
        <v>2</v>
      </c>
      <c r="B35" s="280" t="s">
        <v>995</v>
      </c>
      <c r="C35" s="536">
        <v>36314085.880000003</v>
      </c>
      <c r="D35" s="420"/>
      <c r="E35" s="304">
        <v>2303426.7599999998</v>
      </c>
      <c r="F35" s="304">
        <v>38617512.640000001</v>
      </c>
      <c r="G35" s="304">
        <v>36314085.880000003</v>
      </c>
    </row>
    <row r="36" spans="1:7" x14ac:dyDescent="0.25">
      <c r="A36" s="279" t="s">
        <v>2</v>
      </c>
      <c r="B36" s="302" t="s">
        <v>996</v>
      </c>
      <c r="C36" s="538">
        <v>29217212.829999998</v>
      </c>
      <c r="D36" s="420"/>
      <c r="E36" s="303">
        <v>2125887.7999999998</v>
      </c>
      <c r="F36" s="303">
        <v>31343100.629999999</v>
      </c>
      <c r="G36" s="303">
        <v>29217212.829999998</v>
      </c>
    </row>
    <row r="37" spans="1:7" x14ac:dyDescent="0.25">
      <c r="A37" s="279" t="s">
        <v>2</v>
      </c>
      <c r="B37" s="280" t="s">
        <v>997</v>
      </c>
      <c r="C37" s="536">
        <v>30319227.219999999</v>
      </c>
      <c r="D37" s="420"/>
      <c r="E37" s="304">
        <v>1982771.59</v>
      </c>
      <c r="F37" s="304">
        <v>32301998.809999999</v>
      </c>
      <c r="G37" s="304">
        <v>30319227.219999999</v>
      </c>
    </row>
    <row r="38" spans="1:7" x14ac:dyDescent="0.25">
      <c r="A38" s="279" t="s">
        <v>2</v>
      </c>
      <c r="B38" s="302" t="s">
        <v>998</v>
      </c>
      <c r="C38" s="538">
        <v>29423857.41</v>
      </c>
      <c r="D38" s="420"/>
      <c r="E38" s="303">
        <v>1834027.54</v>
      </c>
      <c r="F38" s="303">
        <v>31257884.949999999</v>
      </c>
      <c r="G38" s="303">
        <v>29423857.41</v>
      </c>
    </row>
    <row r="39" spans="1:7" x14ac:dyDescent="0.25">
      <c r="A39" s="279" t="s">
        <v>2</v>
      </c>
      <c r="B39" s="280" t="s">
        <v>999</v>
      </c>
      <c r="C39" s="536">
        <v>28705295.41</v>
      </c>
      <c r="D39" s="420"/>
      <c r="E39" s="304">
        <v>1690384.51</v>
      </c>
      <c r="F39" s="304">
        <v>30395679.920000002</v>
      </c>
      <c r="G39" s="304">
        <v>28705295.41</v>
      </c>
    </row>
    <row r="40" spans="1:7" x14ac:dyDescent="0.25">
      <c r="A40" s="279" t="s">
        <v>2</v>
      </c>
      <c r="B40" s="302" t="s">
        <v>1000</v>
      </c>
      <c r="C40" s="538">
        <v>33713845.640000001</v>
      </c>
      <c r="D40" s="420"/>
      <c r="E40" s="303">
        <v>1550204.51</v>
      </c>
      <c r="F40" s="303">
        <v>35264050.149999999</v>
      </c>
      <c r="G40" s="303">
        <v>33713845.640000001</v>
      </c>
    </row>
    <row r="41" spans="1:7" x14ac:dyDescent="0.25">
      <c r="A41" s="279" t="s">
        <v>2</v>
      </c>
      <c r="B41" s="280" t="s">
        <v>1001</v>
      </c>
      <c r="C41" s="536">
        <v>31954963.609999999</v>
      </c>
      <c r="D41" s="420"/>
      <c r="E41" s="304">
        <v>1384919.36</v>
      </c>
      <c r="F41" s="304">
        <v>33339882.969999999</v>
      </c>
      <c r="G41" s="304">
        <v>31954963.609999999</v>
      </c>
    </row>
    <row r="42" spans="1:7" x14ac:dyDescent="0.25">
      <c r="A42" s="279" t="s">
        <v>2</v>
      </c>
      <c r="B42" s="302" t="s">
        <v>1002</v>
      </c>
      <c r="C42" s="538">
        <v>30054703.84</v>
      </c>
      <c r="D42" s="420"/>
      <c r="E42" s="303">
        <v>1228935.77</v>
      </c>
      <c r="F42" s="303">
        <v>31283639.609999999</v>
      </c>
      <c r="G42" s="303">
        <v>30054703.84</v>
      </c>
    </row>
    <row r="43" spans="1:7" x14ac:dyDescent="0.25">
      <c r="A43" s="279" t="s">
        <v>2</v>
      </c>
      <c r="B43" s="280" t="s">
        <v>1003</v>
      </c>
      <c r="C43" s="536">
        <v>24948665.57</v>
      </c>
      <c r="D43" s="420"/>
      <c r="E43" s="304">
        <v>1081334.18</v>
      </c>
      <c r="F43" s="304">
        <v>26029999.75</v>
      </c>
      <c r="G43" s="304">
        <v>24948665.57</v>
      </c>
    </row>
    <row r="44" spans="1:7" x14ac:dyDescent="0.25">
      <c r="A44" s="279" t="s">
        <v>2</v>
      </c>
      <c r="B44" s="302" t="s">
        <v>1004</v>
      </c>
      <c r="C44" s="538">
        <v>26345675.989999998</v>
      </c>
      <c r="D44" s="420"/>
      <c r="E44" s="303">
        <v>959420.65</v>
      </c>
      <c r="F44" s="303">
        <v>27305096.640000001</v>
      </c>
      <c r="G44" s="303">
        <v>26345675.989999998</v>
      </c>
    </row>
    <row r="45" spans="1:7" x14ac:dyDescent="0.25">
      <c r="A45" s="279" t="s">
        <v>2</v>
      </c>
      <c r="B45" s="280" t="s">
        <v>1005</v>
      </c>
      <c r="C45" s="536">
        <v>33689841.770000003</v>
      </c>
      <c r="D45" s="420"/>
      <c r="E45" s="304">
        <v>830966.87</v>
      </c>
      <c r="F45" s="304">
        <v>34520808.640000001</v>
      </c>
      <c r="G45" s="304">
        <v>33689841.770000003</v>
      </c>
    </row>
    <row r="46" spans="1:7" x14ac:dyDescent="0.25">
      <c r="A46" s="279" t="s">
        <v>2</v>
      </c>
      <c r="B46" s="302" t="s">
        <v>1006</v>
      </c>
      <c r="C46" s="538">
        <v>41752860.710000001</v>
      </c>
      <c r="D46" s="420"/>
      <c r="E46" s="303">
        <v>665583.66</v>
      </c>
      <c r="F46" s="303">
        <v>42418444.369999997</v>
      </c>
      <c r="G46" s="303">
        <v>41752860.710000001</v>
      </c>
    </row>
    <row r="47" spans="1:7" x14ac:dyDescent="0.25">
      <c r="A47" s="279" t="s">
        <v>2</v>
      </c>
      <c r="B47" s="280" t="s">
        <v>1007</v>
      </c>
      <c r="C47" s="536">
        <v>17818739.5</v>
      </c>
      <c r="D47" s="420"/>
      <c r="E47" s="304">
        <v>461798.77</v>
      </c>
      <c r="F47" s="304">
        <v>18280538.27</v>
      </c>
      <c r="G47" s="304">
        <v>17818739.5</v>
      </c>
    </row>
    <row r="48" spans="1:7" x14ac:dyDescent="0.25">
      <c r="A48" s="279" t="s">
        <v>2</v>
      </c>
      <c r="B48" s="302" t="s">
        <v>1008</v>
      </c>
      <c r="C48" s="538">
        <v>14721017.890000001</v>
      </c>
      <c r="D48" s="420"/>
      <c r="E48" s="303">
        <v>374168.07</v>
      </c>
      <c r="F48" s="303">
        <v>15095185.960000001</v>
      </c>
      <c r="G48" s="303">
        <v>14721017.890000001</v>
      </c>
    </row>
    <row r="49" spans="1:7" x14ac:dyDescent="0.25">
      <c r="A49" s="279" t="s">
        <v>2</v>
      </c>
      <c r="B49" s="280" t="s">
        <v>1009</v>
      </c>
      <c r="C49" s="536">
        <v>11729552.35</v>
      </c>
      <c r="D49" s="420"/>
      <c r="E49" s="304">
        <v>302143.46999999997</v>
      </c>
      <c r="F49" s="304">
        <v>12031695.82</v>
      </c>
      <c r="G49" s="304">
        <v>11729552.35</v>
      </c>
    </row>
    <row r="50" spans="1:7" x14ac:dyDescent="0.25">
      <c r="A50" s="279" t="s">
        <v>2</v>
      </c>
      <c r="B50" s="302" t="s">
        <v>1010</v>
      </c>
      <c r="C50" s="538">
        <v>11061589.4</v>
      </c>
      <c r="D50" s="420"/>
      <c r="E50" s="303">
        <v>244644.69</v>
      </c>
      <c r="F50" s="303">
        <v>11306234.09</v>
      </c>
      <c r="G50" s="303">
        <v>11061589.4</v>
      </c>
    </row>
    <row r="51" spans="1:7" x14ac:dyDescent="0.25">
      <c r="A51" s="279" t="s">
        <v>2</v>
      </c>
      <c r="B51" s="280" t="s">
        <v>1011</v>
      </c>
      <c r="C51" s="536">
        <v>8773667.2100000009</v>
      </c>
      <c r="D51" s="420"/>
      <c r="E51" s="304">
        <v>190328.81</v>
      </c>
      <c r="F51" s="304">
        <v>8963996.0199999996</v>
      </c>
      <c r="G51" s="304">
        <v>8773667.2100000009</v>
      </c>
    </row>
    <row r="52" spans="1:7" x14ac:dyDescent="0.25">
      <c r="A52" s="279" t="s">
        <v>2</v>
      </c>
      <c r="B52" s="302" t="s">
        <v>1012</v>
      </c>
      <c r="C52" s="538">
        <v>9198682.3599999994</v>
      </c>
      <c r="D52" s="420"/>
      <c r="E52" s="303">
        <v>148301.70000000001</v>
      </c>
      <c r="F52" s="303">
        <v>9346984.0600000005</v>
      </c>
      <c r="G52" s="303">
        <v>9198682.3599999994</v>
      </c>
    </row>
    <row r="53" spans="1:7" x14ac:dyDescent="0.25">
      <c r="A53" s="279" t="s">
        <v>2</v>
      </c>
      <c r="B53" s="280" t="s">
        <v>1013</v>
      </c>
      <c r="C53" s="536">
        <v>11252564.99</v>
      </c>
      <c r="D53" s="420"/>
      <c r="E53" s="304">
        <v>102771.04</v>
      </c>
      <c r="F53" s="304">
        <v>11355336.029999999</v>
      </c>
      <c r="G53" s="304">
        <v>11252564.99</v>
      </c>
    </row>
    <row r="54" spans="1:7" x14ac:dyDescent="0.25">
      <c r="A54" s="279" t="s">
        <v>2</v>
      </c>
      <c r="B54" s="302" t="s">
        <v>1014</v>
      </c>
      <c r="C54" s="538">
        <v>5784368.6600000001</v>
      </c>
      <c r="D54" s="420"/>
      <c r="E54" s="303">
        <v>47661.62</v>
      </c>
      <c r="F54" s="303">
        <v>5832030.2800000003</v>
      </c>
      <c r="G54" s="303">
        <v>5784368.6600000001</v>
      </c>
    </row>
    <row r="55" spans="1:7" x14ac:dyDescent="0.25">
      <c r="A55" s="279" t="s">
        <v>2</v>
      </c>
      <c r="B55" s="280" t="s">
        <v>1015</v>
      </c>
      <c r="C55" s="536">
        <v>2272538.34</v>
      </c>
      <c r="D55" s="420"/>
      <c r="E55" s="304">
        <v>19358.14</v>
      </c>
      <c r="F55" s="304">
        <v>2291896.48</v>
      </c>
      <c r="G55" s="304">
        <v>2272538.34</v>
      </c>
    </row>
    <row r="56" spans="1:7" x14ac:dyDescent="0.25">
      <c r="A56" s="279" t="s">
        <v>2</v>
      </c>
      <c r="B56" s="302" t="s">
        <v>1016</v>
      </c>
      <c r="C56" s="538">
        <v>412385.49</v>
      </c>
      <c r="D56" s="420"/>
      <c r="E56" s="303">
        <v>8237.41</v>
      </c>
      <c r="F56" s="303">
        <v>420622.9</v>
      </c>
      <c r="G56" s="303">
        <v>412385.49</v>
      </c>
    </row>
    <row r="57" spans="1:7" x14ac:dyDescent="0.25">
      <c r="A57" s="279" t="s">
        <v>2</v>
      </c>
      <c r="B57" s="280" t="s">
        <v>1017</v>
      </c>
      <c r="C57" s="536">
        <v>362131.21</v>
      </c>
      <c r="D57" s="420"/>
      <c r="E57" s="304">
        <v>6219.24</v>
      </c>
      <c r="F57" s="304">
        <v>368350.45</v>
      </c>
      <c r="G57" s="304">
        <v>362131.21</v>
      </c>
    </row>
    <row r="58" spans="1:7" x14ac:dyDescent="0.25">
      <c r="A58" s="279" t="s">
        <v>2</v>
      </c>
      <c r="B58" s="302" t="s">
        <v>1018</v>
      </c>
      <c r="C58" s="538">
        <v>174811.83</v>
      </c>
      <c r="D58" s="420"/>
      <c r="E58" s="303">
        <v>4447.3500000000004</v>
      </c>
      <c r="F58" s="303">
        <v>179259.18</v>
      </c>
      <c r="G58" s="303">
        <v>174811.83</v>
      </c>
    </row>
    <row r="59" spans="1:7" x14ac:dyDescent="0.25">
      <c r="A59" s="279" t="s">
        <v>2</v>
      </c>
      <c r="B59" s="280" t="s">
        <v>1019</v>
      </c>
      <c r="C59" s="536">
        <v>150960.48000000001</v>
      </c>
      <c r="D59" s="420"/>
      <c r="E59" s="304">
        <v>3591.83</v>
      </c>
      <c r="F59" s="304">
        <v>154552.31</v>
      </c>
      <c r="G59" s="304">
        <v>150960.48000000001</v>
      </c>
    </row>
    <row r="60" spans="1:7" x14ac:dyDescent="0.25">
      <c r="A60" s="279" t="s">
        <v>2</v>
      </c>
      <c r="B60" s="302" t="s">
        <v>1020</v>
      </c>
      <c r="C60" s="538">
        <v>194845</v>
      </c>
      <c r="D60" s="420"/>
      <c r="E60" s="303">
        <v>2853.22</v>
      </c>
      <c r="F60" s="303">
        <v>197698.22</v>
      </c>
      <c r="G60" s="303">
        <v>194845</v>
      </c>
    </row>
    <row r="61" spans="1:7" x14ac:dyDescent="0.25">
      <c r="A61" s="279" t="s">
        <v>2</v>
      </c>
      <c r="B61" s="280" t="s">
        <v>1021</v>
      </c>
      <c r="C61" s="536">
        <v>166612.16</v>
      </c>
      <c r="D61" s="420"/>
      <c r="E61" s="304">
        <v>1899.74</v>
      </c>
      <c r="F61" s="304">
        <v>168511.9</v>
      </c>
      <c r="G61" s="304">
        <v>166612.16</v>
      </c>
    </row>
    <row r="62" spans="1:7" x14ac:dyDescent="0.25">
      <c r="A62" s="279" t="s">
        <v>2</v>
      </c>
      <c r="B62" s="302" t="s">
        <v>1022</v>
      </c>
      <c r="C62" s="538">
        <v>70998.77</v>
      </c>
      <c r="D62" s="420"/>
      <c r="E62" s="303">
        <v>1084.47</v>
      </c>
      <c r="F62" s="303">
        <v>72083.240000000005</v>
      </c>
      <c r="G62" s="303">
        <v>70998.77</v>
      </c>
    </row>
    <row r="63" spans="1:7" x14ac:dyDescent="0.25">
      <c r="A63" s="279" t="s">
        <v>2</v>
      </c>
      <c r="B63" s="280" t="s">
        <v>1023</v>
      </c>
      <c r="C63" s="536">
        <v>83229.259999999995</v>
      </c>
      <c r="D63" s="420"/>
      <c r="E63" s="304">
        <v>736.95</v>
      </c>
      <c r="F63" s="304">
        <v>83966.21</v>
      </c>
      <c r="G63" s="304">
        <v>83229.259999999995</v>
      </c>
    </row>
    <row r="64" spans="1:7" x14ac:dyDescent="0.25">
      <c r="A64" s="279" t="s">
        <v>2</v>
      </c>
      <c r="B64" s="302" t="s">
        <v>1024</v>
      </c>
      <c r="C64" s="538">
        <v>44183.56</v>
      </c>
      <c r="D64" s="420"/>
      <c r="E64" s="303">
        <v>329.75</v>
      </c>
      <c r="F64" s="303">
        <v>44513.31</v>
      </c>
      <c r="G64" s="303">
        <v>44183.56</v>
      </c>
    </row>
    <row r="65" spans="1:7" x14ac:dyDescent="0.25">
      <c r="A65" s="279" t="s">
        <v>2</v>
      </c>
      <c r="B65" s="280" t="s">
        <v>1025</v>
      </c>
      <c r="C65" s="536">
        <v>18716</v>
      </c>
      <c r="D65" s="420"/>
      <c r="E65" s="304">
        <v>113.51</v>
      </c>
      <c r="F65" s="304">
        <v>18829.509999999998</v>
      </c>
      <c r="G65" s="304">
        <v>18716</v>
      </c>
    </row>
    <row r="66" spans="1:7" x14ac:dyDescent="0.25">
      <c r="A66" s="279" t="s">
        <v>2</v>
      </c>
      <c r="B66" s="302" t="s">
        <v>1026</v>
      </c>
      <c r="C66" s="538">
        <v>4492</v>
      </c>
      <c r="D66" s="420"/>
      <c r="E66" s="303">
        <v>21.95</v>
      </c>
      <c r="F66" s="303">
        <v>4513.95</v>
      </c>
      <c r="G66" s="303">
        <v>4492</v>
      </c>
    </row>
    <row r="67" spans="1:7" x14ac:dyDescent="0.25">
      <c r="A67" s="279" t="s">
        <v>2</v>
      </c>
      <c r="B67" s="305" t="s">
        <v>115</v>
      </c>
      <c r="C67" s="539">
        <v>1129407971.23</v>
      </c>
      <c r="D67" s="420"/>
      <c r="E67" s="306">
        <v>129591337.34</v>
      </c>
      <c r="F67" s="306">
        <v>1258999308.5699999</v>
      </c>
      <c r="G67" s="306">
        <v>1129707988.05</v>
      </c>
    </row>
    <row r="68" spans="1:7" ht="0" hidden="1" customHeight="1" x14ac:dyDescent="0.25"/>
  </sheetData>
  <mergeCells count="68">
    <mergeCell ref="C66:D66"/>
    <mergeCell ref="C67:D67"/>
    <mergeCell ref="C60:D60"/>
    <mergeCell ref="C61:D61"/>
    <mergeCell ref="C62:D62"/>
    <mergeCell ref="C63:D63"/>
    <mergeCell ref="C64:D64"/>
    <mergeCell ref="C65:D65"/>
    <mergeCell ref="C59:D59"/>
    <mergeCell ref="C48:D48"/>
    <mergeCell ref="C49:D49"/>
    <mergeCell ref="C50:D50"/>
    <mergeCell ref="C51:D51"/>
    <mergeCell ref="C52:D52"/>
    <mergeCell ref="C53:D53"/>
    <mergeCell ref="C54:D54"/>
    <mergeCell ref="C55:D55"/>
    <mergeCell ref="C56:D56"/>
    <mergeCell ref="C57:D57"/>
    <mergeCell ref="C58:D58"/>
    <mergeCell ref="C47:D47"/>
    <mergeCell ref="C36:D36"/>
    <mergeCell ref="C37:D37"/>
    <mergeCell ref="C38:D38"/>
    <mergeCell ref="C39:D39"/>
    <mergeCell ref="C40:D40"/>
    <mergeCell ref="C41:D41"/>
    <mergeCell ref="C42:D42"/>
    <mergeCell ref="C43:D43"/>
    <mergeCell ref="C44:D44"/>
    <mergeCell ref="C45:D45"/>
    <mergeCell ref="C46:D46"/>
    <mergeCell ref="C35:D35"/>
    <mergeCell ref="C24:D24"/>
    <mergeCell ref="C25:D25"/>
    <mergeCell ref="C26:D26"/>
    <mergeCell ref="C27:D27"/>
    <mergeCell ref="C28:D28"/>
    <mergeCell ref="C29:D29"/>
    <mergeCell ref="C30:D30"/>
    <mergeCell ref="C31:D31"/>
    <mergeCell ref="C32:D32"/>
    <mergeCell ref="C33:D33"/>
    <mergeCell ref="C34:D34"/>
    <mergeCell ref="C23:D23"/>
    <mergeCell ref="C12:D12"/>
    <mergeCell ref="C13:D13"/>
    <mergeCell ref="C14:D14"/>
    <mergeCell ref="C15:D15"/>
    <mergeCell ref="C16:D16"/>
    <mergeCell ref="C17:D17"/>
    <mergeCell ref="C18:D18"/>
    <mergeCell ref="C19:D19"/>
    <mergeCell ref="C20:D20"/>
    <mergeCell ref="C21:D21"/>
    <mergeCell ref="C22:D22"/>
    <mergeCell ref="C11:D11"/>
    <mergeCell ref="A1:C3"/>
    <mergeCell ref="D1:G1"/>
    <mergeCell ref="D2:G2"/>
    <mergeCell ref="D3:G3"/>
    <mergeCell ref="C4:D4"/>
    <mergeCell ref="A5:E5"/>
    <mergeCell ref="C6:D6"/>
    <mergeCell ref="C7:D7"/>
    <mergeCell ref="C8:D8"/>
    <mergeCell ref="C9:D9"/>
    <mergeCell ref="C10:D10"/>
  </mergeCells>
  <pageMargins left="0.25" right="0.25" top="0.25" bottom="0.25" header="0.25" footer="0.25"/>
  <pageSetup scale="74"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10"/>
  <sheetViews>
    <sheetView showGridLines="0" zoomScaleNormal="100" workbookViewId="0">
      <selection sqref="A1:C3"/>
    </sheetView>
  </sheetViews>
  <sheetFormatPr defaultRowHeight="15" x14ac:dyDescent="0.25"/>
  <cols>
    <col min="1" max="1" width="1.28515625" style="274" customWidth="1"/>
    <col min="2" max="2" width="16.5703125" style="274" customWidth="1"/>
    <col min="3" max="3" width="15.7109375" style="274" customWidth="1"/>
    <col min="4" max="4" width="4.85546875" style="274" customWidth="1"/>
    <col min="5" max="6" width="20.5703125" style="274" customWidth="1"/>
    <col min="7" max="7" width="23.28515625" style="274" customWidth="1"/>
    <col min="8" max="8" width="56.85546875" style="274" customWidth="1"/>
    <col min="9" max="9" width="0.140625" style="274" customWidth="1"/>
    <col min="10" max="16384" width="9.140625" style="274"/>
  </cols>
  <sheetData>
    <row r="1" spans="1:9" ht="18" customHeight="1" x14ac:dyDescent="0.25">
      <c r="A1" s="377"/>
      <c r="B1" s="377"/>
      <c r="C1" s="377"/>
      <c r="D1" s="378" t="s">
        <v>0</v>
      </c>
      <c r="E1" s="377"/>
      <c r="F1" s="377"/>
      <c r="G1" s="377"/>
      <c r="H1" s="377"/>
      <c r="I1" s="377"/>
    </row>
    <row r="2" spans="1:9" ht="18" customHeight="1" x14ac:dyDescent="0.25">
      <c r="A2" s="377"/>
      <c r="B2" s="377"/>
      <c r="C2" s="377"/>
      <c r="D2" s="378" t="s">
        <v>1</v>
      </c>
      <c r="E2" s="377"/>
      <c r="F2" s="377"/>
      <c r="G2" s="377"/>
      <c r="H2" s="377"/>
      <c r="I2" s="377"/>
    </row>
    <row r="3" spans="1:9" ht="18" customHeight="1" x14ac:dyDescent="0.25">
      <c r="A3" s="377"/>
      <c r="B3" s="377"/>
      <c r="C3" s="377"/>
      <c r="D3" s="378" t="s">
        <v>2</v>
      </c>
      <c r="E3" s="377"/>
      <c r="F3" s="377"/>
      <c r="G3" s="377"/>
      <c r="H3" s="377"/>
      <c r="I3" s="377"/>
    </row>
    <row r="4" spans="1:9" x14ac:dyDescent="0.25">
      <c r="A4" s="279" t="s">
        <v>2</v>
      </c>
      <c r="B4" s="279" t="s">
        <v>2</v>
      </c>
      <c r="C4" s="417" t="s">
        <v>2</v>
      </c>
      <c r="D4" s="377"/>
      <c r="E4" s="279" t="s">
        <v>2</v>
      </c>
      <c r="F4" s="279" t="s">
        <v>2</v>
      </c>
      <c r="G4" s="279" t="s">
        <v>2</v>
      </c>
    </row>
    <row r="5" spans="1:9" ht="15.75" x14ac:dyDescent="0.25">
      <c r="A5" s="379" t="s">
        <v>48</v>
      </c>
      <c r="B5" s="377"/>
      <c r="C5" s="377"/>
      <c r="D5" s="377"/>
      <c r="E5" s="377"/>
      <c r="F5" s="275" t="s">
        <v>2</v>
      </c>
      <c r="G5" s="275" t="s">
        <v>2</v>
      </c>
    </row>
    <row r="6" spans="1:9" x14ac:dyDescent="0.25">
      <c r="A6" s="279" t="s">
        <v>2</v>
      </c>
      <c r="B6" s="279" t="s">
        <v>2</v>
      </c>
      <c r="C6" s="417" t="s">
        <v>2</v>
      </c>
      <c r="D6" s="377"/>
      <c r="E6" s="279" t="s">
        <v>2</v>
      </c>
      <c r="F6" s="279" t="s">
        <v>2</v>
      </c>
      <c r="G6" s="279" t="s">
        <v>2</v>
      </c>
    </row>
    <row r="7" spans="1:9" ht="0.95" customHeight="1" x14ac:dyDescent="0.25"/>
    <row r="8" spans="1:9" ht="408.95" customHeight="1" x14ac:dyDescent="0.25">
      <c r="B8" s="530"/>
      <c r="C8" s="531"/>
      <c r="D8" s="531"/>
      <c r="E8" s="531"/>
      <c r="F8" s="531"/>
      <c r="G8" s="531"/>
      <c r="H8" s="532"/>
    </row>
    <row r="9" spans="1:9" ht="37.5" customHeight="1" x14ac:dyDescent="0.25">
      <c r="B9" s="533"/>
      <c r="C9" s="534"/>
      <c r="D9" s="534"/>
      <c r="E9" s="534"/>
      <c r="F9" s="534"/>
      <c r="G9" s="534"/>
      <c r="H9" s="535"/>
    </row>
    <row r="10" spans="1:9" ht="0.95" customHeight="1" x14ac:dyDescent="0.25"/>
  </sheetData>
  <mergeCells count="8">
    <mergeCell ref="C6:D6"/>
    <mergeCell ref="B8:H9"/>
    <mergeCell ref="A1:C3"/>
    <mergeCell ref="D1:I1"/>
    <mergeCell ref="D2:I2"/>
    <mergeCell ref="D3:I3"/>
    <mergeCell ref="C4:D4"/>
    <mergeCell ref="A5:E5"/>
  </mergeCells>
  <pageMargins left="0.25" right="0.25" top="0.25" bottom="0.25" header="0.25" footer="0.25"/>
  <pageSetup scale="60" orientation="portrait"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X64"/>
  <sheetViews>
    <sheetView showGridLines="0" topLeftCell="A17" zoomScaleNormal="100" workbookViewId="0">
      <selection activeCell="E47" sqref="E47"/>
    </sheetView>
  </sheetViews>
  <sheetFormatPr defaultRowHeight="15" x14ac:dyDescent="0.25"/>
  <cols>
    <col min="1" max="1" width="1.28515625" customWidth="1"/>
    <col min="2" max="2" width="31" customWidth="1"/>
    <col min="3" max="3" width="1.28515625" customWidth="1"/>
    <col min="4" max="4" width="12.42578125" customWidth="1"/>
    <col min="5" max="5" width="13.7109375" customWidth="1"/>
    <col min="6" max="6" width="18.140625" customWidth="1"/>
    <col min="7" max="7" width="13.7109375" customWidth="1"/>
    <col min="8" max="8" width="18.140625" customWidth="1"/>
    <col min="9" max="9" width="1" customWidth="1"/>
    <col min="10" max="10" width="12.7109375" customWidth="1"/>
    <col min="11" max="11" width="6.5703125" customWidth="1"/>
    <col min="12" max="12" width="11.5703125" customWidth="1"/>
    <col min="13" max="13" width="7.5703125" customWidth="1"/>
    <col min="14" max="14" width="6.140625" customWidth="1"/>
    <col min="15" max="15" width="18.140625" customWidth="1"/>
    <col min="16" max="16" width="13.7109375" customWidth="1"/>
    <col min="17" max="17" width="18.140625" customWidth="1"/>
    <col min="18" max="18" width="13.7109375" customWidth="1"/>
    <col min="19" max="19" width="18.140625" customWidth="1"/>
    <col min="20" max="20" width="13.7109375" customWidth="1"/>
    <col min="21" max="21" width="18.140625" customWidth="1"/>
    <col min="22" max="22" width="13.7109375" customWidth="1"/>
    <col min="23" max="23" width="0.28515625" customWidth="1"/>
    <col min="24" max="24" width="17.85546875" customWidth="1"/>
  </cols>
  <sheetData>
    <row r="1" spans="1:23" ht="18" customHeight="1" x14ac:dyDescent="0.25">
      <c r="A1" s="377"/>
      <c r="B1" s="377"/>
      <c r="C1" s="377"/>
      <c r="D1" s="378" t="s">
        <v>0</v>
      </c>
      <c r="E1" s="377"/>
      <c r="F1" s="377"/>
      <c r="G1" s="377"/>
      <c r="H1" s="377"/>
      <c r="I1" s="377"/>
      <c r="J1" s="377"/>
      <c r="K1" s="377"/>
      <c r="L1" s="377"/>
      <c r="M1" s="377"/>
      <c r="N1" s="377"/>
      <c r="O1" s="377"/>
      <c r="P1" s="377"/>
      <c r="Q1" s="377"/>
      <c r="R1" s="377"/>
      <c r="S1" s="377"/>
      <c r="T1" s="377"/>
      <c r="U1" s="377"/>
      <c r="V1" s="377"/>
      <c r="W1" s="377"/>
    </row>
    <row r="2" spans="1:23" ht="18" customHeight="1" x14ac:dyDescent="0.25">
      <c r="A2" s="377"/>
      <c r="B2" s="377"/>
      <c r="C2" s="377"/>
      <c r="D2" s="378" t="s">
        <v>1</v>
      </c>
      <c r="E2" s="377"/>
      <c r="F2" s="377"/>
      <c r="G2" s="377"/>
      <c r="H2" s="377"/>
      <c r="I2" s="377"/>
      <c r="J2" s="377"/>
      <c r="K2" s="377"/>
      <c r="L2" s="377"/>
      <c r="M2" s="377"/>
      <c r="N2" s="377"/>
      <c r="O2" s="377"/>
      <c r="P2" s="377"/>
      <c r="Q2" s="377"/>
      <c r="R2" s="377"/>
      <c r="S2" s="377"/>
      <c r="T2" s="377"/>
      <c r="U2" s="377"/>
      <c r="V2" s="377"/>
      <c r="W2" s="377"/>
    </row>
    <row r="3" spans="1:23" ht="18" customHeight="1" x14ac:dyDescent="0.25">
      <c r="A3" s="377"/>
      <c r="B3" s="377"/>
      <c r="C3" s="377"/>
      <c r="D3" s="378" t="s">
        <v>2</v>
      </c>
      <c r="E3" s="377"/>
      <c r="F3" s="377"/>
      <c r="G3" s="377"/>
      <c r="H3" s="377"/>
      <c r="I3" s="377"/>
      <c r="J3" s="377"/>
      <c r="K3" s="377"/>
      <c r="L3" s="377"/>
      <c r="M3" s="377"/>
      <c r="N3" s="377"/>
      <c r="O3" s="377"/>
      <c r="P3" s="377"/>
      <c r="Q3" s="377"/>
      <c r="R3" s="377"/>
      <c r="S3" s="377"/>
      <c r="T3" s="377"/>
      <c r="U3" s="377"/>
      <c r="V3" s="377"/>
      <c r="W3" s="377"/>
    </row>
    <row r="4" spans="1:23" x14ac:dyDescent="0.25">
      <c r="A4" s="6" t="s">
        <v>2</v>
      </c>
      <c r="B4" s="417" t="s">
        <v>2</v>
      </c>
      <c r="C4" s="377"/>
      <c r="D4" s="377"/>
      <c r="E4" s="377"/>
      <c r="F4" s="377"/>
      <c r="G4" s="377"/>
      <c r="H4" s="384" t="s">
        <v>2</v>
      </c>
      <c r="I4" s="377"/>
      <c r="J4" s="384" t="s">
        <v>2</v>
      </c>
      <c r="K4" s="377"/>
      <c r="L4" s="384" t="s">
        <v>2</v>
      </c>
      <c r="M4" s="377"/>
    </row>
    <row r="5" spans="1:23" x14ac:dyDescent="0.25">
      <c r="A5" s="6" t="s">
        <v>2</v>
      </c>
      <c r="B5" s="379" t="s">
        <v>455</v>
      </c>
      <c r="C5" s="377"/>
      <c r="D5" s="377"/>
      <c r="E5" s="377"/>
      <c r="F5" s="377"/>
      <c r="G5" s="377"/>
      <c r="H5" s="384" t="s">
        <v>2</v>
      </c>
      <c r="I5" s="377"/>
      <c r="J5" s="384" t="s">
        <v>2</v>
      </c>
      <c r="K5" s="377"/>
      <c r="L5" s="384" t="s">
        <v>2</v>
      </c>
      <c r="M5" s="377"/>
    </row>
    <row r="6" spans="1:23" x14ac:dyDescent="0.25">
      <c r="A6" s="2" t="s">
        <v>2</v>
      </c>
      <c r="B6" s="543" t="s">
        <v>2</v>
      </c>
      <c r="C6" s="419"/>
      <c r="D6" s="419"/>
      <c r="E6" s="419"/>
      <c r="F6" s="419"/>
      <c r="G6" s="420"/>
      <c r="H6" s="544" t="s">
        <v>2</v>
      </c>
      <c r="I6" s="420"/>
      <c r="J6" s="544" t="s">
        <v>2</v>
      </c>
      <c r="K6" s="420"/>
      <c r="L6" s="544" t="s">
        <v>2</v>
      </c>
      <c r="M6" s="420"/>
    </row>
    <row r="7" spans="1:23" ht="58.5" customHeight="1" x14ac:dyDescent="0.25">
      <c r="A7" s="2" t="s">
        <v>2</v>
      </c>
      <c r="B7" s="426" t="s">
        <v>456</v>
      </c>
      <c r="C7" s="419"/>
      <c r="D7" s="419"/>
      <c r="E7" s="419"/>
      <c r="F7" s="419"/>
      <c r="G7" s="420"/>
      <c r="H7" s="433" t="s">
        <v>150</v>
      </c>
      <c r="I7" s="420"/>
      <c r="J7" s="433" t="s">
        <v>111</v>
      </c>
      <c r="K7" s="420"/>
      <c r="L7" s="433" t="s">
        <v>457</v>
      </c>
      <c r="M7" s="420"/>
    </row>
    <row r="8" spans="1:23" ht="36" customHeight="1" x14ac:dyDescent="0.25">
      <c r="A8" s="2" t="s">
        <v>2</v>
      </c>
      <c r="B8" s="540" t="s">
        <v>458</v>
      </c>
      <c r="C8" s="419"/>
      <c r="D8" s="419"/>
      <c r="E8" s="419"/>
      <c r="F8" s="419"/>
      <c r="G8" s="420"/>
      <c r="H8" s="541">
        <v>61818</v>
      </c>
      <c r="I8" s="377"/>
      <c r="J8" s="542">
        <v>1089815879.71</v>
      </c>
      <c r="K8" s="420"/>
      <c r="L8" s="542">
        <v>1053918022.46</v>
      </c>
      <c r="M8" s="420"/>
    </row>
    <row r="9" spans="1:23" ht="36" customHeight="1" x14ac:dyDescent="0.25">
      <c r="A9" s="2" t="s">
        <v>2</v>
      </c>
      <c r="B9" s="545" t="s">
        <v>459</v>
      </c>
      <c r="C9" s="419"/>
      <c r="D9" s="419"/>
      <c r="E9" s="419"/>
      <c r="F9" s="419"/>
      <c r="G9" s="420"/>
      <c r="H9" s="546">
        <v>1953</v>
      </c>
      <c r="I9" s="420"/>
      <c r="J9" s="547">
        <v>39886622.289999999</v>
      </c>
      <c r="K9" s="420"/>
      <c r="L9" s="547">
        <v>37642078.549999997</v>
      </c>
      <c r="M9" s="420"/>
    </row>
    <row r="10" spans="1:23" ht="36" customHeight="1" x14ac:dyDescent="0.25">
      <c r="A10" s="2" t="s">
        <v>2</v>
      </c>
      <c r="B10" s="540" t="s">
        <v>460</v>
      </c>
      <c r="C10" s="419"/>
      <c r="D10" s="419"/>
      <c r="E10" s="419"/>
      <c r="F10" s="419"/>
      <c r="G10" s="420"/>
      <c r="H10" s="541">
        <v>63771</v>
      </c>
      <c r="I10" s="377"/>
      <c r="J10" s="542">
        <v>1129702502</v>
      </c>
      <c r="K10" s="420"/>
      <c r="L10" s="542">
        <v>1091560101.01</v>
      </c>
      <c r="M10" s="420"/>
    </row>
    <row r="11" spans="1:23" ht="36" customHeight="1" x14ac:dyDescent="0.25">
      <c r="A11" s="2" t="s">
        <v>2</v>
      </c>
      <c r="B11" s="545" t="s">
        <v>461</v>
      </c>
      <c r="C11" s="419"/>
      <c r="D11" s="419"/>
      <c r="E11" s="419"/>
      <c r="F11" s="419"/>
      <c r="G11" s="420"/>
      <c r="H11" s="546">
        <v>1871</v>
      </c>
      <c r="I11" s="420"/>
      <c r="J11" s="547">
        <v>38821127.840000004</v>
      </c>
      <c r="K11" s="420"/>
      <c r="L11" s="547">
        <v>37140723.950000003</v>
      </c>
      <c r="M11" s="420"/>
    </row>
    <row r="12" spans="1:23" ht="36" customHeight="1" x14ac:dyDescent="0.25">
      <c r="A12" s="2" t="s">
        <v>2</v>
      </c>
      <c r="B12" s="540" t="s">
        <v>462</v>
      </c>
      <c r="C12" s="419"/>
      <c r="D12" s="419"/>
      <c r="E12" s="419"/>
      <c r="F12" s="419"/>
      <c r="G12" s="420"/>
      <c r="H12" s="541">
        <v>61900</v>
      </c>
      <c r="I12" s="377"/>
      <c r="J12" s="542">
        <v>1090881374.1600001</v>
      </c>
      <c r="K12" s="420"/>
      <c r="L12" s="542">
        <v>1054419377.0599999</v>
      </c>
      <c r="M12" s="420"/>
    </row>
    <row r="13" spans="1:23" ht="36" customHeight="1" x14ac:dyDescent="0.25">
      <c r="A13" s="2" t="s">
        <v>2</v>
      </c>
      <c r="B13" s="545" t="s">
        <v>463</v>
      </c>
      <c r="C13" s="419"/>
      <c r="D13" s="419"/>
      <c r="E13" s="419"/>
      <c r="F13" s="419"/>
      <c r="G13" s="420"/>
      <c r="H13" s="546">
        <v>1806</v>
      </c>
      <c r="I13" s="420"/>
      <c r="J13" s="547">
        <v>38826613.890000001</v>
      </c>
      <c r="K13" s="420"/>
      <c r="L13" s="547">
        <v>36558070.479999997</v>
      </c>
      <c r="M13" s="420"/>
    </row>
    <row r="14" spans="1:23" ht="36" customHeight="1" x14ac:dyDescent="0.25">
      <c r="A14" s="2" t="s">
        <v>2</v>
      </c>
      <c r="B14" s="540" t="s">
        <v>464</v>
      </c>
      <c r="C14" s="419"/>
      <c r="D14" s="419"/>
      <c r="E14" s="419"/>
      <c r="F14" s="419"/>
      <c r="G14" s="420"/>
      <c r="H14" s="550">
        <v>0</v>
      </c>
      <c r="I14" s="420"/>
      <c r="J14" s="551">
        <v>0</v>
      </c>
      <c r="K14" s="420"/>
      <c r="L14" s="551">
        <v>0</v>
      </c>
      <c r="M14" s="420"/>
    </row>
    <row r="15" spans="1:23" x14ac:dyDescent="0.25">
      <c r="A15" s="2" t="s">
        <v>2</v>
      </c>
      <c r="B15" s="426" t="s">
        <v>465</v>
      </c>
      <c r="C15" s="419"/>
      <c r="D15" s="419"/>
      <c r="E15" s="419"/>
      <c r="F15" s="419"/>
      <c r="G15" s="420"/>
      <c r="H15" s="548">
        <v>63706</v>
      </c>
      <c r="I15" s="420"/>
      <c r="J15" s="549">
        <v>1129707988.05</v>
      </c>
      <c r="K15" s="420"/>
      <c r="L15" s="549">
        <v>1090977447.54</v>
      </c>
      <c r="M15" s="420"/>
    </row>
    <row r="16" spans="1:23" x14ac:dyDescent="0.25">
      <c r="A16" s="2" t="s">
        <v>2</v>
      </c>
      <c r="B16" s="383" t="s">
        <v>2</v>
      </c>
      <c r="C16" s="377"/>
      <c r="D16" s="377"/>
      <c r="E16" s="377"/>
      <c r="F16" s="377"/>
      <c r="G16" s="377"/>
      <c r="H16" s="383" t="s">
        <v>2</v>
      </c>
      <c r="I16" s="377"/>
      <c r="J16" s="383" t="s">
        <v>2</v>
      </c>
      <c r="K16" s="377"/>
      <c r="L16" s="383" t="s">
        <v>2</v>
      </c>
      <c r="M16" s="377"/>
    </row>
    <row r="17" spans="1:24" ht="2.4500000000000002" customHeight="1" x14ac:dyDescent="0.25"/>
    <row r="18" spans="1:24" ht="18" customHeight="1" x14ac:dyDescent="0.25">
      <c r="B18" s="556" t="s">
        <v>466</v>
      </c>
      <c r="C18" s="419"/>
      <c r="D18" s="419"/>
      <c r="E18" s="419"/>
      <c r="F18" s="419"/>
      <c r="G18" s="420"/>
      <c r="H18" s="433" t="s">
        <v>150</v>
      </c>
      <c r="I18" s="420"/>
      <c r="J18" s="433" t="s">
        <v>467</v>
      </c>
      <c r="K18" s="420"/>
    </row>
    <row r="19" spans="1:24" ht="18" customHeight="1" x14ac:dyDescent="0.25">
      <c r="B19" s="545" t="s">
        <v>468</v>
      </c>
      <c r="C19" s="419"/>
      <c r="D19" s="419"/>
      <c r="E19" s="419"/>
      <c r="F19" s="419"/>
      <c r="G19" s="420"/>
      <c r="H19" s="546">
        <v>56712</v>
      </c>
      <c r="I19" s="420"/>
      <c r="J19" s="555">
        <v>20736433.109999999</v>
      </c>
      <c r="K19" s="420"/>
    </row>
    <row r="20" spans="1:24" ht="18" customHeight="1" x14ac:dyDescent="0.25">
      <c r="B20" s="552" t="s">
        <v>469</v>
      </c>
      <c r="C20" s="419"/>
      <c r="D20" s="419"/>
      <c r="E20" s="419"/>
      <c r="F20" s="419"/>
      <c r="G20" s="420"/>
      <c r="H20" s="553">
        <v>248</v>
      </c>
      <c r="I20" s="420"/>
      <c r="J20" s="554">
        <v>29164.92</v>
      </c>
      <c r="K20" s="420"/>
    </row>
    <row r="21" spans="1:24" ht="18" customHeight="1" x14ac:dyDescent="0.25">
      <c r="B21" s="545" t="s">
        <v>470</v>
      </c>
      <c r="C21" s="419"/>
      <c r="D21" s="419"/>
      <c r="E21" s="419"/>
      <c r="F21" s="419"/>
      <c r="G21" s="420"/>
      <c r="H21" s="546">
        <v>26</v>
      </c>
      <c r="I21" s="420"/>
      <c r="J21" s="555">
        <v>51807.23</v>
      </c>
      <c r="K21" s="420"/>
    </row>
    <row r="22" spans="1:24" ht="18" customHeight="1" x14ac:dyDescent="0.25">
      <c r="B22" s="552" t="s">
        <v>471</v>
      </c>
      <c r="C22" s="419"/>
      <c r="D22" s="419"/>
      <c r="E22" s="419"/>
      <c r="F22" s="419"/>
      <c r="G22" s="420"/>
      <c r="H22" s="553">
        <v>1257</v>
      </c>
      <c r="I22" s="420"/>
      <c r="J22" s="554">
        <v>3840988.93</v>
      </c>
      <c r="K22" s="420"/>
    </row>
    <row r="23" spans="1:24" ht="18" customHeight="1" x14ac:dyDescent="0.25">
      <c r="B23" s="545" t="s">
        <v>472</v>
      </c>
      <c r="C23" s="419"/>
      <c r="D23" s="419"/>
      <c r="E23" s="419"/>
      <c r="F23" s="419"/>
      <c r="G23" s="420"/>
      <c r="H23" s="546">
        <v>3513</v>
      </c>
      <c r="I23" s="420"/>
      <c r="J23" s="555">
        <v>18684350.370000001</v>
      </c>
      <c r="K23" s="420"/>
    </row>
    <row r="24" spans="1:24" ht="18" customHeight="1" x14ac:dyDescent="0.25">
      <c r="B24" s="552" t="s">
        <v>473</v>
      </c>
      <c r="C24" s="419"/>
      <c r="D24" s="419"/>
      <c r="E24" s="419"/>
      <c r="F24" s="419"/>
      <c r="G24" s="420"/>
      <c r="H24" s="553">
        <v>0</v>
      </c>
      <c r="I24" s="420"/>
      <c r="J24" s="554">
        <v>641181.69999999995</v>
      </c>
      <c r="K24" s="420"/>
    </row>
    <row r="25" spans="1:24" ht="18" customHeight="1" x14ac:dyDescent="0.25">
      <c r="B25" s="545" t="s">
        <v>474</v>
      </c>
      <c r="C25" s="419"/>
      <c r="D25" s="419"/>
      <c r="E25" s="419"/>
      <c r="F25" s="419"/>
      <c r="G25" s="420"/>
      <c r="H25" s="546">
        <v>144</v>
      </c>
      <c r="I25" s="420"/>
      <c r="J25" s="555">
        <v>21175</v>
      </c>
      <c r="K25" s="420"/>
    </row>
    <row r="26" spans="1:24" ht="18" customHeight="1" x14ac:dyDescent="0.25">
      <c r="B26" s="556" t="s">
        <v>115</v>
      </c>
      <c r="C26" s="419"/>
      <c r="D26" s="419"/>
      <c r="E26" s="419"/>
      <c r="F26" s="419"/>
      <c r="G26" s="420"/>
      <c r="H26" s="560">
        <v>61900</v>
      </c>
      <c r="I26" s="420"/>
      <c r="J26" s="561">
        <v>44005101.259999998</v>
      </c>
      <c r="K26" s="420"/>
    </row>
    <row r="27" spans="1:24" ht="1.35" customHeight="1" x14ac:dyDescent="0.25"/>
    <row r="28" spans="1:24" x14ac:dyDescent="0.25">
      <c r="A28" s="137" t="s">
        <v>2</v>
      </c>
      <c r="B28" s="137" t="s">
        <v>2</v>
      </c>
      <c r="C28" s="562" t="s">
        <v>2</v>
      </c>
      <c r="D28" s="377"/>
      <c r="E28" s="138" t="s">
        <v>2</v>
      </c>
      <c r="F28" s="138" t="s">
        <v>2</v>
      </c>
      <c r="G28" s="138" t="s">
        <v>2</v>
      </c>
      <c r="H28" s="138" t="s">
        <v>2</v>
      </c>
      <c r="I28" s="557" t="s">
        <v>2</v>
      </c>
      <c r="J28" s="377"/>
      <c r="K28" s="557" t="s">
        <v>2</v>
      </c>
      <c r="L28" s="377"/>
      <c r="M28" s="557" t="s">
        <v>2</v>
      </c>
      <c r="N28" s="377"/>
      <c r="O28" s="138" t="s">
        <v>2</v>
      </c>
      <c r="P28" s="138" t="s">
        <v>2</v>
      </c>
      <c r="Q28" s="138" t="s">
        <v>2</v>
      </c>
      <c r="R28" s="138" t="s">
        <v>2</v>
      </c>
      <c r="S28" s="138" t="s">
        <v>2</v>
      </c>
      <c r="T28" s="138" t="s">
        <v>2</v>
      </c>
      <c r="U28" s="138" t="s">
        <v>2</v>
      </c>
      <c r="V28" s="138" t="s">
        <v>2</v>
      </c>
      <c r="W28" s="557" t="s">
        <v>2</v>
      </c>
      <c r="X28" s="377"/>
    </row>
    <row r="29" spans="1:24" x14ac:dyDescent="0.25">
      <c r="A29" s="91" t="s">
        <v>2</v>
      </c>
      <c r="B29" s="558" t="s">
        <v>475</v>
      </c>
      <c r="C29" s="377"/>
      <c r="D29" s="377"/>
      <c r="E29" s="377"/>
      <c r="F29" s="377"/>
      <c r="G29" s="559" t="s">
        <v>476</v>
      </c>
      <c r="H29" s="419"/>
      <c r="I29" s="419"/>
      <c r="J29" s="419"/>
      <c r="K29" s="419"/>
      <c r="L29" s="419"/>
      <c r="M29" s="419"/>
      <c r="N29" s="419"/>
      <c r="O29" s="420"/>
      <c r="P29" s="559" t="s">
        <v>108</v>
      </c>
      <c r="Q29" s="419"/>
      <c r="R29" s="419"/>
      <c r="S29" s="420"/>
      <c r="T29" s="559" t="s">
        <v>477</v>
      </c>
      <c r="U29" s="419"/>
      <c r="V29" s="419"/>
      <c r="W29" s="419"/>
      <c r="X29" s="420"/>
    </row>
    <row r="30" spans="1:24" x14ac:dyDescent="0.25">
      <c r="A30" s="91" t="s">
        <v>2</v>
      </c>
      <c r="B30" s="558" t="s">
        <v>2</v>
      </c>
      <c r="C30" s="377"/>
      <c r="D30" s="377"/>
      <c r="E30" s="377"/>
      <c r="F30" s="377"/>
      <c r="G30" s="559" t="s">
        <v>478</v>
      </c>
      <c r="H30" s="420"/>
      <c r="I30" s="559" t="s">
        <v>479</v>
      </c>
      <c r="J30" s="419"/>
      <c r="K30" s="419"/>
      <c r="L30" s="420"/>
      <c r="M30" s="559" t="s">
        <v>480</v>
      </c>
      <c r="N30" s="419"/>
      <c r="O30" s="420"/>
      <c r="P30" s="559" t="s">
        <v>481</v>
      </c>
      <c r="Q30" s="420"/>
      <c r="R30" s="559" t="s">
        <v>482</v>
      </c>
      <c r="S30" s="420"/>
      <c r="T30" s="559" t="s">
        <v>483</v>
      </c>
      <c r="U30" s="420"/>
      <c r="V30" s="559" t="s">
        <v>484</v>
      </c>
      <c r="W30" s="419"/>
      <c r="X30" s="420"/>
    </row>
    <row r="31" spans="1:24" ht="36" x14ac:dyDescent="0.25">
      <c r="A31" s="132" t="s">
        <v>2</v>
      </c>
      <c r="B31" s="426" t="s">
        <v>485</v>
      </c>
      <c r="C31" s="419"/>
      <c r="D31" s="420"/>
      <c r="E31" s="37" t="s">
        <v>486</v>
      </c>
      <c r="F31" s="37" t="s">
        <v>111</v>
      </c>
      <c r="G31" s="139" t="s">
        <v>486</v>
      </c>
      <c r="H31" s="139" t="s">
        <v>111</v>
      </c>
      <c r="I31" s="566" t="s">
        <v>486</v>
      </c>
      <c r="J31" s="420"/>
      <c r="K31" s="566" t="s">
        <v>111</v>
      </c>
      <c r="L31" s="420"/>
      <c r="M31" s="566" t="s">
        <v>486</v>
      </c>
      <c r="N31" s="420"/>
      <c r="O31" s="139" t="s">
        <v>111</v>
      </c>
      <c r="P31" s="139" t="s">
        <v>486</v>
      </c>
      <c r="Q31" s="139" t="s">
        <v>111</v>
      </c>
      <c r="R31" s="139" t="s">
        <v>486</v>
      </c>
      <c r="S31" s="139" t="s">
        <v>111</v>
      </c>
      <c r="T31" s="139" t="s">
        <v>486</v>
      </c>
      <c r="U31" s="139" t="s">
        <v>111</v>
      </c>
      <c r="V31" s="139" t="s">
        <v>486</v>
      </c>
      <c r="W31" s="566" t="s">
        <v>111</v>
      </c>
      <c r="X31" s="420"/>
    </row>
    <row r="32" spans="1:24" x14ac:dyDescent="0.25">
      <c r="A32" s="140" t="s">
        <v>2</v>
      </c>
      <c r="B32" s="563" t="s">
        <v>468</v>
      </c>
      <c r="C32" s="377"/>
      <c r="D32" s="377"/>
      <c r="E32" s="141">
        <v>59364</v>
      </c>
      <c r="F32" s="119">
        <v>1122614155.55</v>
      </c>
      <c r="G32" s="142">
        <v>9758</v>
      </c>
      <c r="H32" s="143">
        <v>94754158.340000004</v>
      </c>
      <c r="I32" s="564">
        <v>49071</v>
      </c>
      <c r="J32" s="377"/>
      <c r="K32" s="565">
        <v>1014522427.15</v>
      </c>
      <c r="L32" s="377"/>
      <c r="M32" s="564">
        <v>535</v>
      </c>
      <c r="N32" s="377"/>
      <c r="O32" s="143">
        <v>13337570.060000001</v>
      </c>
      <c r="P32" s="142">
        <v>28756</v>
      </c>
      <c r="Q32" s="143">
        <v>632696717.87</v>
      </c>
      <c r="R32" s="142">
        <v>30608</v>
      </c>
      <c r="S32" s="143">
        <v>489917437.68000001</v>
      </c>
      <c r="T32" s="142">
        <v>56390</v>
      </c>
      <c r="U32" s="143">
        <v>1026965267.84</v>
      </c>
      <c r="V32" s="142">
        <v>2974</v>
      </c>
      <c r="W32" s="565">
        <v>95648887.709999993</v>
      </c>
      <c r="X32" s="377"/>
    </row>
    <row r="33" spans="1:24" x14ac:dyDescent="0.25">
      <c r="A33" s="140" t="s">
        <v>2</v>
      </c>
      <c r="B33" s="567" t="s">
        <v>469</v>
      </c>
      <c r="C33" s="377"/>
      <c r="D33" s="377"/>
      <c r="E33" s="144">
        <v>338</v>
      </c>
      <c r="F33" s="118">
        <v>5717606.2000000002</v>
      </c>
      <c r="G33" s="144">
        <v>73</v>
      </c>
      <c r="H33" s="118">
        <v>855162.04</v>
      </c>
      <c r="I33" s="568">
        <v>260</v>
      </c>
      <c r="J33" s="377"/>
      <c r="K33" s="569">
        <v>4710952.92</v>
      </c>
      <c r="L33" s="377"/>
      <c r="M33" s="568">
        <v>5</v>
      </c>
      <c r="N33" s="377"/>
      <c r="O33" s="118">
        <v>151491.24</v>
      </c>
      <c r="P33" s="144">
        <v>96</v>
      </c>
      <c r="Q33" s="118">
        <v>2054490.62</v>
      </c>
      <c r="R33" s="144">
        <v>242</v>
      </c>
      <c r="S33" s="118">
        <v>3663115.58</v>
      </c>
      <c r="T33" s="144">
        <v>315</v>
      </c>
      <c r="U33" s="118">
        <v>5034526.8499999996</v>
      </c>
      <c r="V33" s="144">
        <v>23</v>
      </c>
      <c r="W33" s="569">
        <v>683079.35</v>
      </c>
      <c r="X33" s="377"/>
    </row>
    <row r="34" spans="1:24" x14ac:dyDescent="0.25">
      <c r="A34" s="140" t="s">
        <v>2</v>
      </c>
      <c r="B34" s="563" t="s">
        <v>470</v>
      </c>
      <c r="C34" s="377"/>
      <c r="D34" s="377"/>
      <c r="E34" s="141">
        <v>270</v>
      </c>
      <c r="F34" s="119">
        <v>322650.59999999998</v>
      </c>
      <c r="G34" s="142">
        <v>49</v>
      </c>
      <c r="H34" s="143">
        <v>12795.63</v>
      </c>
      <c r="I34" s="564">
        <v>221</v>
      </c>
      <c r="J34" s="377"/>
      <c r="K34" s="565">
        <v>309854.96999999997</v>
      </c>
      <c r="L34" s="377"/>
      <c r="M34" s="564">
        <v>0</v>
      </c>
      <c r="N34" s="377"/>
      <c r="O34" s="143">
        <v>0</v>
      </c>
      <c r="P34" s="142">
        <v>93</v>
      </c>
      <c r="Q34" s="143">
        <v>138318.23000000001</v>
      </c>
      <c r="R34" s="142">
        <v>177</v>
      </c>
      <c r="S34" s="143">
        <v>184332.37</v>
      </c>
      <c r="T34" s="142">
        <v>251</v>
      </c>
      <c r="U34" s="143">
        <v>141705.9</v>
      </c>
      <c r="V34" s="142">
        <v>19</v>
      </c>
      <c r="W34" s="565">
        <v>180944.7</v>
      </c>
      <c r="X34" s="377"/>
    </row>
    <row r="35" spans="1:24" x14ac:dyDescent="0.25">
      <c r="A35" s="140" t="s">
        <v>2</v>
      </c>
      <c r="B35" s="567" t="s">
        <v>487</v>
      </c>
      <c r="C35" s="377"/>
      <c r="D35" s="377"/>
      <c r="E35" s="144">
        <v>0</v>
      </c>
      <c r="F35" s="118">
        <v>0</v>
      </c>
      <c r="G35" s="144">
        <v>0</v>
      </c>
      <c r="H35" s="118">
        <v>0</v>
      </c>
      <c r="I35" s="568">
        <v>0</v>
      </c>
      <c r="J35" s="377"/>
      <c r="K35" s="569">
        <v>0</v>
      </c>
      <c r="L35" s="377"/>
      <c r="M35" s="568">
        <v>0</v>
      </c>
      <c r="N35" s="377"/>
      <c r="O35" s="118">
        <v>0</v>
      </c>
      <c r="P35" s="144">
        <v>0</v>
      </c>
      <c r="Q35" s="118">
        <v>0</v>
      </c>
      <c r="R35" s="144">
        <v>0</v>
      </c>
      <c r="S35" s="118">
        <v>0</v>
      </c>
      <c r="T35" s="144">
        <v>0</v>
      </c>
      <c r="U35" s="118">
        <v>0</v>
      </c>
      <c r="V35" s="144">
        <v>0</v>
      </c>
      <c r="W35" s="569">
        <v>0</v>
      </c>
      <c r="X35" s="377"/>
    </row>
    <row r="36" spans="1:24" x14ac:dyDescent="0.25">
      <c r="A36" s="140" t="s">
        <v>2</v>
      </c>
      <c r="B36" s="563" t="s">
        <v>471</v>
      </c>
      <c r="C36" s="377"/>
      <c r="D36" s="377"/>
      <c r="E36" s="141">
        <v>23</v>
      </c>
      <c r="F36" s="119">
        <v>350001.28</v>
      </c>
      <c r="G36" s="142">
        <v>1</v>
      </c>
      <c r="H36" s="143">
        <v>373.81</v>
      </c>
      <c r="I36" s="564">
        <v>22</v>
      </c>
      <c r="J36" s="377"/>
      <c r="K36" s="565">
        <v>349627.47</v>
      </c>
      <c r="L36" s="377"/>
      <c r="M36" s="564">
        <v>0</v>
      </c>
      <c r="N36" s="377"/>
      <c r="O36" s="143">
        <v>0</v>
      </c>
      <c r="P36" s="142">
        <v>11</v>
      </c>
      <c r="Q36" s="143">
        <v>125986.42</v>
      </c>
      <c r="R36" s="142">
        <v>12</v>
      </c>
      <c r="S36" s="143">
        <v>224014.86</v>
      </c>
      <c r="T36" s="142">
        <v>21</v>
      </c>
      <c r="U36" s="143">
        <v>267193.59000000003</v>
      </c>
      <c r="V36" s="142">
        <v>2</v>
      </c>
      <c r="W36" s="565">
        <v>82807.69</v>
      </c>
      <c r="X36" s="377"/>
    </row>
    <row r="37" spans="1:24" x14ac:dyDescent="0.25">
      <c r="A37" s="140" t="s">
        <v>2</v>
      </c>
      <c r="B37" s="567" t="s">
        <v>472</v>
      </c>
      <c r="C37" s="377"/>
      <c r="D37" s="377"/>
      <c r="E37" s="144">
        <v>174</v>
      </c>
      <c r="F37" s="118">
        <v>57426.78</v>
      </c>
      <c r="G37" s="144">
        <v>7</v>
      </c>
      <c r="H37" s="118">
        <v>1797.83</v>
      </c>
      <c r="I37" s="568">
        <v>167</v>
      </c>
      <c r="J37" s="377"/>
      <c r="K37" s="569">
        <v>55628.95</v>
      </c>
      <c r="L37" s="377"/>
      <c r="M37" s="568">
        <v>0</v>
      </c>
      <c r="N37" s="377"/>
      <c r="O37" s="118">
        <v>0</v>
      </c>
      <c r="P37" s="144">
        <v>90</v>
      </c>
      <c r="Q37" s="145">
        <v>-8128.94</v>
      </c>
      <c r="R37" s="144">
        <v>84</v>
      </c>
      <c r="S37" s="118">
        <v>65555.72</v>
      </c>
      <c r="T37" s="144">
        <v>170</v>
      </c>
      <c r="U37" s="118">
        <v>60926.6</v>
      </c>
      <c r="V37" s="144">
        <v>4</v>
      </c>
      <c r="W37" s="570">
        <v>-3499.82</v>
      </c>
      <c r="X37" s="377"/>
    </row>
    <row r="38" spans="1:24" x14ac:dyDescent="0.25">
      <c r="A38" s="140" t="s">
        <v>2</v>
      </c>
      <c r="B38" s="563" t="s">
        <v>474</v>
      </c>
      <c r="C38" s="377"/>
      <c r="D38" s="377"/>
      <c r="E38" s="141">
        <v>0</v>
      </c>
      <c r="F38" s="119">
        <v>0</v>
      </c>
      <c r="G38" s="142">
        <v>0</v>
      </c>
      <c r="H38" s="143">
        <v>0</v>
      </c>
      <c r="I38" s="564">
        <v>0</v>
      </c>
      <c r="J38" s="377"/>
      <c r="K38" s="565">
        <v>0</v>
      </c>
      <c r="L38" s="377"/>
      <c r="M38" s="564">
        <v>0</v>
      </c>
      <c r="N38" s="377"/>
      <c r="O38" s="143">
        <v>0</v>
      </c>
      <c r="P38" s="142">
        <v>0</v>
      </c>
      <c r="Q38" s="143">
        <v>0</v>
      </c>
      <c r="R38" s="142">
        <v>0</v>
      </c>
      <c r="S38" s="143">
        <v>0</v>
      </c>
      <c r="T38" s="142">
        <v>0</v>
      </c>
      <c r="U38" s="143">
        <v>0</v>
      </c>
      <c r="V38" s="142">
        <v>0</v>
      </c>
      <c r="W38" s="565">
        <v>0</v>
      </c>
      <c r="X38" s="377"/>
    </row>
    <row r="39" spans="1:24" x14ac:dyDescent="0.25">
      <c r="A39" s="146" t="s">
        <v>2</v>
      </c>
      <c r="B39" s="147" t="s">
        <v>115</v>
      </c>
      <c r="C39" s="571" t="s">
        <v>2</v>
      </c>
      <c r="D39" s="419"/>
      <c r="E39" s="148">
        <v>60169</v>
      </c>
      <c r="F39" s="149">
        <v>1129061840.4100001</v>
      </c>
      <c r="G39" s="150">
        <v>9888</v>
      </c>
      <c r="H39" s="151">
        <v>95624287.650000006</v>
      </c>
      <c r="I39" s="572">
        <v>49741</v>
      </c>
      <c r="J39" s="419"/>
      <c r="K39" s="573">
        <v>1019948491.46</v>
      </c>
      <c r="L39" s="419"/>
      <c r="M39" s="572">
        <v>540</v>
      </c>
      <c r="N39" s="419"/>
      <c r="O39" s="151">
        <v>13489061.300000001</v>
      </c>
      <c r="P39" s="150">
        <v>29046</v>
      </c>
      <c r="Q39" s="151">
        <v>635007384.20000005</v>
      </c>
      <c r="R39" s="150">
        <v>31123</v>
      </c>
      <c r="S39" s="151">
        <v>494054456.20999998</v>
      </c>
      <c r="T39" s="150">
        <v>57147</v>
      </c>
      <c r="U39" s="151">
        <v>1032469620.78</v>
      </c>
      <c r="V39" s="150">
        <v>3022</v>
      </c>
      <c r="W39" s="573">
        <v>96592219.629999995</v>
      </c>
      <c r="X39" s="419"/>
    </row>
    <row r="40" spans="1:24" ht="3.75" customHeight="1" x14ac:dyDescent="0.25"/>
    <row r="41" spans="1:24" x14ac:dyDescent="0.25">
      <c r="A41" s="137" t="s">
        <v>2</v>
      </c>
      <c r="B41" s="137" t="s">
        <v>2</v>
      </c>
      <c r="C41" s="562" t="s">
        <v>2</v>
      </c>
      <c r="D41" s="377"/>
      <c r="E41" s="138" t="s">
        <v>2</v>
      </c>
      <c r="F41" s="138" t="s">
        <v>2</v>
      </c>
      <c r="G41" s="138" t="s">
        <v>2</v>
      </c>
      <c r="H41" s="138" t="s">
        <v>2</v>
      </c>
      <c r="I41" s="557" t="s">
        <v>2</v>
      </c>
      <c r="J41" s="377"/>
      <c r="K41" s="557" t="s">
        <v>2</v>
      </c>
      <c r="L41" s="377"/>
      <c r="M41" s="557" t="s">
        <v>2</v>
      </c>
      <c r="N41" s="377"/>
      <c r="O41" s="138" t="s">
        <v>2</v>
      </c>
      <c r="P41" s="138" t="s">
        <v>2</v>
      </c>
      <c r="Q41" s="138" t="s">
        <v>2</v>
      </c>
      <c r="R41" s="138" t="s">
        <v>2</v>
      </c>
      <c r="S41" s="138" t="s">
        <v>2</v>
      </c>
      <c r="T41" s="138" t="s">
        <v>2</v>
      </c>
      <c r="U41" s="138" t="s">
        <v>2</v>
      </c>
      <c r="V41" s="138" t="s">
        <v>2</v>
      </c>
      <c r="W41" s="557" t="s">
        <v>2</v>
      </c>
      <c r="X41" s="377"/>
    </row>
    <row r="42" spans="1:24" x14ac:dyDescent="0.25">
      <c r="A42" s="91" t="s">
        <v>2</v>
      </c>
      <c r="B42" s="558" t="s">
        <v>488</v>
      </c>
      <c r="C42" s="377"/>
      <c r="D42" s="377"/>
      <c r="E42" s="377"/>
      <c r="F42" s="377"/>
      <c r="G42" s="559" t="s">
        <v>476</v>
      </c>
      <c r="H42" s="419"/>
      <c r="I42" s="419"/>
      <c r="J42" s="419"/>
      <c r="K42" s="419"/>
      <c r="L42" s="419"/>
      <c r="M42" s="419"/>
      <c r="N42" s="419"/>
      <c r="O42" s="420"/>
      <c r="P42" s="559" t="s">
        <v>108</v>
      </c>
      <c r="Q42" s="419"/>
      <c r="R42" s="419"/>
      <c r="S42" s="420"/>
      <c r="T42" s="559" t="s">
        <v>477</v>
      </c>
      <c r="U42" s="419"/>
      <c r="V42" s="419"/>
      <c r="W42" s="419"/>
      <c r="X42" s="420"/>
    </row>
    <row r="43" spans="1:24" x14ac:dyDescent="0.25">
      <c r="A43" s="91" t="s">
        <v>2</v>
      </c>
      <c r="B43" s="558" t="s">
        <v>2</v>
      </c>
      <c r="C43" s="377"/>
      <c r="D43" s="377"/>
      <c r="E43" s="377"/>
      <c r="F43" s="377"/>
      <c r="G43" s="559" t="s">
        <v>478</v>
      </c>
      <c r="H43" s="420"/>
      <c r="I43" s="559" t="s">
        <v>479</v>
      </c>
      <c r="J43" s="419"/>
      <c r="K43" s="419"/>
      <c r="L43" s="420"/>
      <c r="M43" s="559" t="s">
        <v>480</v>
      </c>
      <c r="N43" s="419"/>
      <c r="O43" s="420"/>
      <c r="P43" s="559" t="s">
        <v>481</v>
      </c>
      <c r="Q43" s="420"/>
      <c r="R43" s="559" t="s">
        <v>482</v>
      </c>
      <c r="S43" s="420"/>
      <c r="T43" s="559" t="s">
        <v>483</v>
      </c>
      <c r="U43" s="420"/>
      <c r="V43" s="559" t="s">
        <v>484</v>
      </c>
      <c r="W43" s="419"/>
      <c r="X43" s="420"/>
    </row>
    <row r="44" spans="1:24" ht="36" x14ac:dyDescent="0.25">
      <c r="A44" s="132" t="s">
        <v>2</v>
      </c>
      <c r="B44" s="426" t="s">
        <v>489</v>
      </c>
      <c r="C44" s="419"/>
      <c r="D44" s="420"/>
      <c r="E44" s="37" t="s">
        <v>486</v>
      </c>
      <c r="F44" s="37" t="s">
        <v>111</v>
      </c>
      <c r="G44" s="139" t="s">
        <v>486</v>
      </c>
      <c r="H44" s="139" t="s">
        <v>111</v>
      </c>
      <c r="I44" s="566" t="s">
        <v>486</v>
      </c>
      <c r="J44" s="420"/>
      <c r="K44" s="566" t="s">
        <v>111</v>
      </c>
      <c r="L44" s="420"/>
      <c r="M44" s="566" t="s">
        <v>486</v>
      </c>
      <c r="N44" s="420"/>
      <c r="O44" s="139" t="s">
        <v>111</v>
      </c>
      <c r="P44" s="139" t="s">
        <v>486</v>
      </c>
      <c r="Q44" s="139" t="s">
        <v>111</v>
      </c>
      <c r="R44" s="139" t="s">
        <v>486</v>
      </c>
      <c r="S44" s="139" t="s">
        <v>111</v>
      </c>
      <c r="T44" s="139" t="s">
        <v>486</v>
      </c>
      <c r="U44" s="139" t="s">
        <v>111</v>
      </c>
      <c r="V44" s="139" t="s">
        <v>486</v>
      </c>
      <c r="W44" s="566" t="s">
        <v>111</v>
      </c>
      <c r="X44" s="420"/>
    </row>
    <row r="45" spans="1:24" x14ac:dyDescent="0.25">
      <c r="A45" s="140" t="s">
        <v>2</v>
      </c>
      <c r="B45" s="563" t="s">
        <v>468</v>
      </c>
      <c r="C45" s="377"/>
      <c r="D45" s="377"/>
      <c r="E45" s="141">
        <v>58518</v>
      </c>
      <c r="F45" s="119">
        <v>1121604978.73</v>
      </c>
      <c r="G45" s="142">
        <v>9852</v>
      </c>
      <c r="H45" s="143">
        <v>87667396.959999993</v>
      </c>
      <c r="I45" s="564">
        <v>48067</v>
      </c>
      <c r="J45" s="377"/>
      <c r="K45" s="565">
        <v>1019912175.08</v>
      </c>
      <c r="L45" s="377"/>
      <c r="M45" s="564">
        <v>599</v>
      </c>
      <c r="N45" s="377"/>
      <c r="O45" s="143">
        <v>14025406.689999999</v>
      </c>
      <c r="P45" s="142">
        <v>28376</v>
      </c>
      <c r="Q45" s="143">
        <v>640293605.80999994</v>
      </c>
      <c r="R45" s="142">
        <v>30142</v>
      </c>
      <c r="S45" s="143">
        <v>481311372.92000002</v>
      </c>
      <c r="T45" s="142">
        <v>55547</v>
      </c>
      <c r="U45" s="143">
        <v>1029470701.28</v>
      </c>
      <c r="V45" s="142">
        <v>2971</v>
      </c>
      <c r="W45" s="565">
        <v>92134277.450000003</v>
      </c>
      <c r="X45" s="377"/>
    </row>
    <row r="46" spans="1:24" x14ac:dyDescent="0.25">
      <c r="A46" s="140" t="s">
        <v>2</v>
      </c>
      <c r="B46" s="567" t="s">
        <v>469</v>
      </c>
      <c r="C46" s="377"/>
      <c r="D46" s="377"/>
      <c r="E46" s="144">
        <v>248</v>
      </c>
      <c r="F46" s="118">
        <v>5201778.2</v>
      </c>
      <c r="G46" s="144">
        <v>73</v>
      </c>
      <c r="H46" s="118">
        <v>835599.11</v>
      </c>
      <c r="I46" s="568">
        <v>170</v>
      </c>
      <c r="J46" s="377"/>
      <c r="K46" s="569">
        <v>4244421.5999999996</v>
      </c>
      <c r="L46" s="377"/>
      <c r="M46" s="568">
        <v>5</v>
      </c>
      <c r="N46" s="377"/>
      <c r="O46" s="118">
        <v>121757.49</v>
      </c>
      <c r="P46" s="144">
        <v>72</v>
      </c>
      <c r="Q46" s="118">
        <v>2170098.2999999998</v>
      </c>
      <c r="R46" s="144">
        <v>176</v>
      </c>
      <c r="S46" s="118">
        <v>3031679.9</v>
      </c>
      <c r="T46" s="144">
        <v>221</v>
      </c>
      <c r="U46" s="118">
        <v>4164380.56</v>
      </c>
      <c r="V46" s="144">
        <v>27</v>
      </c>
      <c r="W46" s="569">
        <v>1037397.64</v>
      </c>
      <c r="X46" s="377"/>
    </row>
    <row r="47" spans="1:24" x14ac:dyDescent="0.25">
      <c r="A47" s="140" t="s">
        <v>2</v>
      </c>
      <c r="B47" s="563" t="s">
        <v>470</v>
      </c>
      <c r="C47" s="377"/>
      <c r="D47" s="377"/>
      <c r="E47" s="141">
        <v>26</v>
      </c>
      <c r="F47" s="119">
        <v>366465.06</v>
      </c>
      <c r="G47" s="142">
        <v>9</v>
      </c>
      <c r="H47" s="143">
        <v>81769.09</v>
      </c>
      <c r="I47" s="564">
        <v>14</v>
      </c>
      <c r="J47" s="377"/>
      <c r="K47" s="565">
        <v>205617.86</v>
      </c>
      <c r="L47" s="377"/>
      <c r="M47" s="564">
        <v>3</v>
      </c>
      <c r="N47" s="377"/>
      <c r="O47" s="143">
        <v>79078.11</v>
      </c>
      <c r="P47" s="142">
        <v>12</v>
      </c>
      <c r="Q47" s="143">
        <v>141310.14000000001</v>
      </c>
      <c r="R47" s="142">
        <v>14</v>
      </c>
      <c r="S47" s="143">
        <v>225154.92</v>
      </c>
      <c r="T47" s="142">
        <v>13</v>
      </c>
      <c r="U47" s="143">
        <v>199026.45</v>
      </c>
      <c r="V47" s="142">
        <v>13</v>
      </c>
      <c r="W47" s="565">
        <v>167438.60999999999</v>
      </c>
      <c r="X47" s="377"/>
    </row>
    <row r="48" spans="1:24" x14ac:dyDescent="0.25">
      <c r="A48" s="140" t="s">
        <v>2</v>
      </c>
      <c r="B48" s="567" t="s">
        <v>471</v>
      </c>
      <c r="C48" s="377"/>
      <c r="D48" s="377"/>
      <c r="E48" s="144">
        <v>1257</v>
      </c>
      <c r="F48" s="118">
        <v>808544.14</v>
      </c>
      <c r="G48" s="144">
        <v>321</v>
      </c>
      <c r="H48" s="118">
        <v>702.48</v>
      </c>
      <c r="I48" s="568">
        <v>929</v>
      </c>
      <c r="J48" s="377"/>
      <c r="K48" s="569">
        <v>807841.66</v>
      </c>
      <c r="L48" s="377"/>
      <c r="M48" s="568">
        <v>7</v>
      </c>
      <c r="N48" s="377"/>
      <c r="O48" s="118">
        <v>0</v>
      </c>
      <c r="P48" s="144">
        <v>519</v>
      </c>
      <c r="Q48" s="118">
        <v>272985.57</v>
      </c>
      <c r="R48" s="144">
        <v>738</v>
      </c>
      <c r="S48" s="118">
        <v>535558.56999999995</v>
      </c>
      <c r="T48" s="144">
        <v>1163</v>
      </c>
      <c r="U48" s="118">
        <v>747084.5</v>
      </c>
      <c r="V48" s="144">
        <v>94</v>
      </c>
      <c r="W48" s="569">
        <v>61459.64</v>
      </c>
      <c r="X48" s="377"/>
    </row>
    <row r="49" spans="1:24" x14ac:dyDescent="0.25">
      <c r="A49" s="140" t="s">
        <v>2</v>
      </c>
      <c r="B49" s="563" t="s">
        <v>472</v>
      </c>
      <c r="C49" s="377"/>
      <c r="D49" s="377"/>
      <c r="E49" s="141">
        <v>3513</v>
      </c>
      <c r="F49" s="119">
        <v>1650604.64</v>
      </c>
      <c r="G49" s="142">
        <v>436</v>
      </c>
      <c r="H49" s="143">
        <v>72666.570000000007</v>
      </c>
      <c r="I49" s="564">
        <v>3064</v>
      </c>
      <c r="J49" s="377"/>
      <c r="K49" s="565">
        <v>1550471.17</v>
      </c>
      <c r="L49" s="377"/>
      <c r="M49" s="564">
        <v>13</v>
      </c>
      <c r="N49" s="377"/>
      <c r="O49" s="143">
        <v>27466.9</v>
      </c>
      <c r="P49" s="142">
        <v>1687</v>
      </c>
      <c r="Q49" s="143">
        <v>857389.25</v>
      </c>
      <c r="R49" s="142">
        <v>1826</v>
      </c>
      <c r="S49" s="143">
        <v>793215.39</v>
      </c>
      <c r="T49" s="142">
        <v>3398</v>
      </c>
      <c r="U49" s="143">
        <v>1623137.74</v>
      </c>
      <c r="V49" s="142">
        <v>115</v>
      </c>
      <c r="W49" s="565">
        <v>27466.9</v>
      </c>
      <c r="X49" s="377"/>
    </row>
    <row r="50" spans="1:24" x14ac:dyDescent="0.25">
      <c r="A50" s="140" t="s">
        <v>2</v>
      </c>
      <c r="B50" s="567" t="s">
        <v>474</v>
      </c>
      <c r="C50" s="377"/>
      <c r="D50" s="377"/>
      <c r="E50" s="144">
        <v>144</v>
      </c>
      <c r="F50" s="118">
        <v>75617.279999999999</v>
      </c>
      <c r="G50" s="144">
        <v>20</v>
      </c>
      <c r="H50" s="118">
        <v>4183.62</v>
      </c>
      <c r="I50" s="568">
        <v>124</v>
      </c>
      <c r="J50" s="377"/>
      <c r="K50" s="569">
        <v>71433.66</v>
      </c>
      <c r="L50" s="377"/>
      <c r="M50" s="568">
        <v>0</v>
      </c>
      <c r="N50" s="377"/>
      <c r="O50" s="118">
        <v>0</v>
      </c>
      <c r="P50" s="144">
        <v>45</v>
      </c>
      <c r="Q50" s="118">
        <v>48704.66</v>
      </c>
      <c r="R50" s="144">
        <v>99</v>
      </c>
      <c r="S50" s="118">
        <v>26912.62</v>
      </c>
      <c r="T50" s="144">
        <v>132</v>
      </c>
      <c r="U50" s="118">
        <v>75617.279999999999</v>
      </c>
      <c r="V50" s="144">
        <v>12</v>
      </c>
      <c r="W50" s="569">
        <v>0</v>
      </c>
      <c r="X50" s="377"/>
    </row>
    <row r="51" spans="1:24" x14ac:dyDescent="0.25">
      <c r="A51" s="146"/>
      <c r="B51" s="147" t="s">
        <v>115</v>
      </c>
      <c r="C51" s="571" t="s">
        <v>2</v>
      </c>
      <c r="D51" s="419"/>
      <c r="E51" s="148">
        <v>63706</v>
      </c>
      <c r="F51" s="149">
        <v>1129707988.05</v>
      </c>
      <c r="G51" s="150">
        <f>SUM(G45:G50)</f>
        <v>10711</v>
      </c>
      <c r="H51" s="151">
        <v>88662317.829999998</v>
      </c>
      <c r="I51" s="572">
        <v>52368</v>
      </c>
      <c r="J51" s="419"/>
      <c r="K51" s="573">
        <v>1026791961.03</v>
      </c>
      <c r="L51" s="419"/>
      <c r="M51" s="572">
        <v>627</v>
      </c>
      <c r="N51" s="419"/>
      <c r="O51" s="151">
        <v>14253709.189999999</v>
      </c>
      <c r="P51" s="309">
        <f>SUM(P45:P50)</f>
        <v>30711</v>
      </c>
      <c r="Q51" s="151">
        <v>643784093.73000002</v>
      </c>
      <c r="R51" s="150">
        <v>32995</v>
      </c>
      <c r="S51" s="151">
        <v>485923894.31999999</v>
      </c>
      <c r="T51" s="150">
        <v>60474</v>
      </c>
      <c r="U51" s="151">
        <v>1036279947.8099999</v>
      </c>
      <c r="V51" s="150">
        <v>3232</v>
      </c>
      <c r="W51" s="573">
        <v>93428040.239999995</v>
      </c>
      <c r="X51" s="419"/>
    </row>
    <row r="52" spans="1:24" ht="20.25" customHeight="1" x14ac:dyDescent="0.25">
      <c r="S52" s="373"/>
      <c r="T52" s="373"/>
      <c r="U52" s="373"/>
      <c r="V52" s="373"/>
      <c r="W52" s="373"/>
      <c r="X52" s="373"/>
    </row>
    <row r="53" spans="1:24" x14ac:dyDescent="0.25">
      <c r="B53" s="576" t="s">
        <v>490</v>
      </c>
      <c r="C53" s="577"/>
      <c r="D53" s="578"/>
      <c r="E53" s="527" t="s">
        <v>491</v>
      </c>
      <c r="F53" s="419"/>
      <c r="G53" s="419"/>
      <c r="H53" s="419"/>
      <c r="I53" s="419"/>
      <c r="J53" s="419"/>
      <c r="K53" s="419"/>
      <c r="L53" s="419"/>
      <c r="M53" s="419"/>
      <c r="N53" s="419"/>
      <c r="O53" s="419"/>
      <c r="P53" s="419"/>
      <c r="Q53" s="419"/>
      <c r="R53" s="419"/>
      <c r="S53" s="419"/>
      <c r="T53" s="419"/>
      <c r="U53" s="420"/>
    </row>
    <row r="54" spans="1:24" x14ac:dyDescent="0.25">
      <c r="B54" s="579"/>
      <c r="C54" s="377"/>
      <c r="D54" s="387"/>
      <c r="E54" s="527" t="s">
        <v>468</v>
      </c>
      <c r="F54" s="420"/>
      <c r="G54" s="527" t="s">
        <v>469</v>
      </c>
      <c r="H54" s="420"/>
      <c r="I54" s="527" t="s">
        <v>470</v>
      </c>
      <c r="J54" s="419"/>
      <c r="K54" s="419"/>
      <c r="L54" s="420"/>
      <c r="M54" s="527" t="s">
        <v>471</v>
      </c>
      <c r="N54" s="419"/>
      <c r="O54" s="420"/>
      <c r="P54" s="527" t="s">
        <v>472</v>
      </c>
      <c r="Q54" s="420"/>
      <c r="R54" s="527" t="s">
        <v>473</v>
      </c>
      <c r="S54" s="420"/>
      <c r="T54" s="527" t="s">
        <v>474</v>
      </c>
      <c r="U54" s="420"/>
    </row>
    <row r="55" spans="1:24" ht="36" x14ac:dyDescent="0.25">
      <c r="B55" s="556" t="s">
        <v>492</v>
      </c>
      <c r="C55" s="419"/>
      <c r="D55" s="420"/>
      <c r="E55" s="37" t="s">
        <v>150</v>
      </c>
      <c r="F55" s="63" t="s">
        <v>111</v>
      </c>
      <c r="G55" s="37" t="s">
        <v>150</v>
      </c>
      <c r="H55" s="63" t="s">
        <v>111</v>
      </c>
      <c r="I55" s="433" t="s">
        <v>150</v>
      </c>
      <c r="J55" s="420"/>
      <c r="K55" s="527" t="s">
        <v>111</v>
      </c>
      <c r="L55" s="420"/>
      <c r="M55" s="433" t="s">
        <v>150</v>
      </c>
      <c r="N55" s="420"/>
      <c r="O55" s="63" t="s">
        <v>111</v>
      </c>
      <c r="P55" s="37" t="s">
        <v>150</v>
      </c>
      <c r="Q55" s="63" t="s">
        <v>111</v>
      </c>
      <c r="R55" s="37" t="s">
        <v>150</v>
      </c>
      <c r="S55" s="63" t="s">
        <v>111</v>
      </c>
      <c r="T55" s="37" t="s">
        <v>150</v>
      </c>
      <c r="U55" s="63" t="s">
        <v>111</v>
      </c>
    </row>
    <row r="56" spans="1:24" x14ac:dyDescent="0.25">
      <c r="B56" s="552" t="s">
        <v>493</v>
      </c>
      <c r="C56" s="419"/>
      <c r="D56" s="420"/>
      <c r="E56" s="152">
        <v>1806</v>
      </c>
      <c r="F56" s="153">
        <v>38826613.890000001</v>
      </c>
      <c r="G56" s="152">
        <v>0</v>
      </c>
      <c r="H56" s="153">
        <v>0</v>
      </c>
      <c r="I56" s="574">
        <v>0</v>
      </c>
      <c r="J56" s="420"/>
      <c r="K56" s="575">
        <v>0</v>
      </c>
      <c r="L56" s="420"/>
      <c r="M56" s="574">
        <v>0</v>
      </c>
      <c r="N56" s="420"/>
      <c r="O56" s="153">
        <v>0</v>
      </c>
      <c r="P56" s="152">
        <v>0</v>
      </c>
      <c r="Q56" s="153">
        <v>0</v>
      </c>
      <c r="R56" s="152">
        <v>0</v>
      </c>
      <c r="S56" s="153">
        <v>0</v>
      </c>
      <c r="T56" s="152">
        <v>0</v>
      </c>
      <c r="U56" s="153">
        <v>0</v>
      </c>
      <c r="V56" s="154" t="s">
        <v>2</v>
      </c>
    </row>
    <row r="57" spans="1:24" x14ac:dyDescent="0.25">
      <c r="B57" s="545" t="s">
        <v>468</v>
      </c>
      <c r="C57" s="419"/>
      <c r="D57" s="420"/>
      <c r="E57" s="155">
        <v>56688</v>
      </c>
      <c r="F57" s="134">
        <v>1082309206.03</v>
      </c>
      <c r="G57" s="155">
        <v>76</v>
      </c>
      <c r="H57" s="134">
        <v>1524668.96</v>
      </c>
      <c r="I57" s="580">
        <v>0</v>
      </c>
      <c r="J57" s="420"/>
      <c r="K57" s="555">
        <v>0</v>
      </c>
      <c r="L57" s="420"/>
      <c r="M57" s="580">
        <v>453</v>
      </c>
      <c r="N57" s="420"/>
      <c r="O57" s="134">
        <v>389687.79</v>
      </c>
      <c r="P57" s="155">
        <v>1336</v>
      </c>
      <c r="Q57" s="134">
        <v>1567127.08</v>
      </c>
      <c r="R57" s="155">
        <v>0</v>
      </c>
      <c r="S57" s="134">
        <v>0</v>
      </c>
      <c r="T57" s="155">
        <v>0</v>
      </c>
      <c r="U57" s="134">
        <v>0</v>
      </c>
    </row>
    <row r="58" spans="1:24" x14ac:dyDescent="0.25">
      <c r="B58" s="552" t="s">
        <v>469</v>
      </c>
      <c r="C58" s="419"/>
      <c r="D58" s="420"/>
      <c r="E58" s="152">
        <v>24</v>
      </c>
      <c r="F58" s="135">
        <v>469158.81</v>
      </c>
      <c r="G58" s="152">
        <v>172</v>
      </c>
      <c r="H58" s="135">
        <v>3677109.24</v>
      </c>
      <c r="I58" s="574">
        <v>4</v>
      </c>
      <c r="J58" s="420"/>
      <c r="K58" s="554">
        <v>205697.54</v>
      </c>
      <c r="L58" s="420"/>
      <c r="M58" s="574">
        <v>1</v>
      </c>
      <c r="N58" s="420"/>
      <c r="O58" s="135">
        <v>23593.73</v>
      </c>
      <c r="P58" s="152">
        <v>6</v>
      </c>
      <c r="Q58" s="135">
        <v>22245.69</v>
      </c>
      <c r="R58" s="152">
        <v>0</v>
      </c>
      <c r="S58" s="135">
        <v>0</v>
      </c>
      <c r="T58" s="152">
        <v>0</v>
      </c>
      <c r="U58" s="135">
        <v>0</v>
      </c>
    </row>
    <row r="59" spans="1:24" x14ac:dyDescent="0.25">
      <c r="B59" s="545" t="s">
        <v>470</v>
      </c>
      <c r="C59" s="419"/>
      <c r="D59" s="420"/>
      <c r="E59" s="155">
        <v>0</v>
      </c>
      <c r="F59" s="134">
        <v>0</v>
      </c>
      <c r="G59" s="155">
        <v>0</v>
      </c>
      <c r="H59" s="134">
        <v>0</v>
      </c>
      <c r="I59" s="580">
        <v>22</v>
      </c>
      <c r="J59" s="420"/>
      <c r="K59" s="555">
        <v>160767.51999999999</v>
      </c>
      <c r="L59" s="420"/>
      <c r="M59" s="580">
        <v>0</v>
      </c>
      <c r="N59" s="420"/>
      <c r="O59" s="134">
        <v>0</v>
      </c>
      <c r="P59" s="155">
        <v>0</v>
      </c>
      <c r="Q59" s="134">
        <v>0</v>
      </c>
      <c r="R59" s="155">
        <v>0</v>
      </c>
      <c r="S59" s="134">
        <v>0</v>
      </c>
      <c r="T59" s="155">
        <v>1</v>
      </c>
      <c r="U59" s="134">
        <v>0</v>
      </c>
    </row>
    <row r="60" spans="1:24" x14ac:dyDescent="0.25">
      <c r="B60" s="552" t="s">
        <v>471</v>
      </c>
      <c r="C60" s="419"/>
      <c r="D60" s="420"/>
      <c r="E60" s="152">
        <v>0</v>
      </c>
      <c r="F60" s="135">
        <v>0</v>
      </c>
      <c r="G60" s="152">
        <v>0</v>
      </c>
      <c r="H60" s="135">
        <v>0</v>
      </c>
      <c r="I60" s="574">
        <v>0</v>
      </c>
      <c r="J60" s="420"/>
      <c r="K60" s="554">
        <v>0</v>
      </c>
      <c r="L60" s="420"/>
      <c r="M60" s="574">
        <v>803</v>
      </c>
      <c r="N60" s="420"/>
      <c r="O60" s="135">
        <v>395262.62</v>
      </c>
      <c r="P60" s="152">
        <v>0</v>
      </c>
      <c r="Q60" s="135">
        <v>0</v>
      </c>
      <c r="R60" s="152">
        <v>0</v>
      </c>
      <c r="S60" s="135">
        <v>0</v>
      </c>
      <c r="T60" s="152">
        <v>1</v>
      </c>
      <c r="U60" s="135">
        <v>0</v>
      </c>
    </row>
    <row r="61" spans="1:24" x14ac:dyDescent="0.25">
      <c r="B61" s="545" t="s">
        <v>472</v>
      </c>
      <c r="C61" s="419"/>
      <c r="D61" s="420"/>
      <c r="E61" s="155">
        <v>0</v>
      </c>
      <c r="F61" s="134">
        <v>0</v>
      </c>
      <c r="G61" s="155">
        <v>0</v>
      </c>
      <c r="H61" s="134">
        <v>0</v>
      </c>
      <c r="I61" s="580">
        <v>0</v>
      </c>
      <c r="J61" s="420"/>
      <c r="K61" s="555">
        <v>0</v>
      </c>
      <c r="L61" s="420"/>
      <c r="M61" s="580">
        <v>0</v>
      </c>
      <c r="N61" s="420"/>
      <c r="O61" s="134">
        <v>0</v>
      </c>
      <c r="P61" s="155">
        <v>2171</v>
      </c>
      <c r="Q61" s="134">
        <v>61231.87</v>
      </c>
      <c r="R61" s="155">
        <v>0</v>
      </c>
      <c r="S61" s="134">
        <v>0</v>
      </c>
      <c r="T61" s="155">
        <v>1</v>
      </c>
      <c r="U61" s="134">
        <v>0</v>
      </c>
    </row>
    <row r="62" spans="1:24" x14ac:dyDescent="0.25">
      <c r="B62" s="552" t="s">
        <v>474</v>
      </c>
      <c r="C62" s="419"/>
      <c r="D62" s="420"/>
      <c r="E62" s="152">
        <v>0</v>
      </c>
      <c r="F62" s="135">
        <v>0</v>
      </c>
      <c r="G62" s="152">
        <v>0</v>
      </c>
      <c r="H62" s="135">
        <v>0</v>
      </c>
      <c r="I62" s="574">
        <v>0</v>
      </c>
      <c r="J62" s="420"/>
      <c r="K62" s="554">
        <v>0</v>
      </c>
      <c r="L62" s="420"/>
      <c r="M62" s="574">
        <v>0</v>
      </c>
      <c r="N62" s="420"/>
      <c r="O62" s="135">
        <v>0</v>
      </c>
      <c r="P62" s="152">
        <v>0</v>
      </c>
      <c r="Q62" s="135">
        <v>0</v>
      </c>
      <c r="R62" s="152">
        <v>0</v>
      </c>
      <c r="S62" s="135">
        <v>0</v>
      </c>
      <c r="T62" s="152">
        <v>141</v>
      </c>
      <c r="U62" s="135">
        <v>75617.279999999999</v>
      </c>
    </row>
    <row r="63" spans="1:24" x14ac:dyDescent="0.25">
      <c r="B63" s="556" t="s">
        <v>115</v>
      </c>
      <c r="C63" s="419"/>
      <c r="D63" s="420"/>
      <c r="E63" s="133">
        <v>58518</v>
      </c>
      <c r="F63" s="136">
        <v>1121604978.73</v>
      </c>
      <c r="G63" s="133">
        <v>248</v>
      </c>
      <c r="H63" s="136">
        <v>5201778.2</v>
      </c>
      <c r="I63" s="548">
        <v>26</v>
      </c>
      <c r="J63" s="420"/>
      <c r="K63" s="561">
        <v>366465.06</v>
      </c>
      <c r="L63" s="420"/>
      <c r="M63" s="548">
        <v>1257</v>
      </c>
      <c r="N63" s="420"/>
      <c r="O63" s="136">
        <v>808544.14</v>
      </c>
      <c r="P63" s="133">
        <v>3513</v>
      </c>
      <c r="Q63" s="136">
        <v>1650604.64</v>
      </c>
      <c r="R63" s="133">
        <v>0</v>
      </c>
      <c r="S63" s="136">
        <v>0</v>
      </c>
      <c r="T63" s="133">
        <v>144</v>
      </c>
      <c r="U63" s="136">
        <v>75617.279999999999</v>
      </c>
    </row>
    <row r="64" spans="1:24" ht="0" hidden="1" customHeight="1" x14ac:dyDescent="0.25"/>
  </sheetData>
  <mergeCells count="247">
    <mergeCell ref="B63:D63"/>
    <mergeCell ref="I63:J63"/>
    <mergeCell ref="K63:L63"/>
    <mergeCell ref="M63:N63"/>
    <mergeCell ref="B61:D61"/>
    <mergeCell ref="I61:J61"/>
    <mergeCell ref="K61:L61"/>
    <mergeCell ref="M61:N61"/>
    <mergeCell ref="B62:D62"/>
    <mergeCell ref="I62:J62"/>
    <mergeCell ref="K62:L62"/>
    <mergeCell ref="M62:N62"/>
    <mergeCell ref="B59:D59"/>
    <mergeCell ref="I59:J59"/>
    <mergeCell ref="K59:L59"/>
    <mergeCell ref="M59:N59"/>
    <mergeCell ref="B60:D60"/>
    <mergeCell ref="I60:J60"/>
    <mergeCell ref="K60:L60"/>
    <mergeCell ref="M60:N60"/>
    <mergeCell ref="B57:D57"/>
    <mergeCell ref="I57:J57"/>
    <mergeCell ref="K57:L57"/>
    <mergeCell ref="M57:N57"/>
    <mergeCell ref="B58:D58"/>
    <mergeCell ref="I58:J58"/>
    <mergeCell ref="K58:L58"/>
    <mergeCell ref="M58:N58"/>
    <mergeCell ref="B55:D55"/>
    <mergeCell ref="I55:J55"/>
    <mergeCell ref="K55:L55"/>
    <mergeCell ref="M55:N55"/>
    <mergeCell ref="B56:D56"/>
    <mergeCell ref="I56:J56"/>
    <mergeCell ref="K56:L56"/>
    <mergeCell ref="M56:N56"/>
    <mergeCell ref="B53:D54"/>
    <mergeCell ref="E53:U53"/>
    <mergeCell ref="E54:F54"/>
    <mergeCell ref="G54:H54"/>
    <mergeCell ref="I54:L54"/>
    <mergeCell ref="M54:O54"/>
    <mergeCell ref="P54:Q54"/>
    <mergeCell ref="R54:S54"/>
    <mergeCell ref="T54:U54"/>
    <mergeCell ref="C51:D51"/>
    <mergeCell ref="I51:J51"/>
    <mergeCell ref="K51:L51"/>
    <mergeCell ref="M51:N51"/>
    <mergeCell ref="W51:X51"/>
    <mergeCell ref="B50:D50"/>
    <mergeCell ref="I50:J50"/>
    <mergeCell ref="K50:L50"/>
    <mergeCell ref="M50:N50"/>
    <mergeCell ref="W50:X50"/>
    <mergeCell ref="B49:D49"/>
    <mergeCell ref="I49:J49"/>
    <mergeCell ref="K49:L49"/>
    <mergeCell ref="M49:N49"/>
    <mergeCell ref="W49:X49"/>
    <mergeCell ref="B48:D48"/>
    <mergeCell ref="I48:J48"/>
    <mergeCell ref="K48:L48"/>
    <mergeCell ref="M48:N48"/>
    <mergeCell ref="W48:X48"/>
    <mergeCell ref="B47:D47"/>
    <mergeCell ref="I47:J47"/>
    <mergeCell ref="K47:L47"/>
    <mergeCell ref="M47:N47"/>
    <mergeCell ref="W47:X47"/>
    <mergeCell ref="B46:D46"/>
    <mergeCell ref="I46:J46"/>
    <mergeCell ref="K46:L46"/>
    <mergeCell ref="M46:N46"/>
    <mergeCell ref="W46:X46"/>
    <mergeCell ref="B45:D45"/>
    <mergeCell ref="I45:J45"/>
    <mergeCell ref="K45:L45"/>
    <mergeCell ref="M45:N45"/>
    <mergeCell ref="W45:X45"/>
    <mergeCell ref="B44:D44"/>
    <mergeCell ref="I44:J44"/>
    <mergeCell ref="K44:L44"/>
    <mergeCell ref="M44:N44"/>
    <mergeCell ref="W44:X44"/>
    <mergeCell ref="B42:F42"/>
    <mergeCell ref="G42:O42"/>
    <mergeCell ref="P42:S42"/>
    <mergeCell ref="T42:X42"/>
    <mergeCell ref="B43:F43"/>
    <mergeCell ref="G43:H43"/>
    <mergeCell ref="I43:L43"/>
    <mergeCell ref="M43:O43"/>
    <mergeCell ref="P43:Q43"/>
    <mergeCell ref="R43:S43"/>
    <mergeCell ref="T43:U43"/>
    <mergeCell ref="V43:X43"/>
    <mergeCell ref="C41:D41"/>
    <mergeCell ref="I41:J41"/>
    <mergeCell ref="K41:L41"/>
    <mergeCell ref="M41:N41"/>
    <mergeCell ref="W41:X41"/>
    <mergeCell ref="C39:D39"/>
    <mergeCell ref="I39:J39"/>
    <mergeCell ref="K39:L39"/>
    <mergeCell ref="M39:N39"/>
    <mergeCell ref="W39:X39"/>
    <mergeCell ref="B38:D38"/>
    <mergeCell ref="I38:J38"/>
    <mergeCell ref="K38:L38"/>
    <mergeCell ref="M38:N38"/>
    <mergeCell ref="W38:X38"/>
    <mergeCell ref="B37:D37"/>
    <mergeCell ref="I37:J37"/>
    <mergeCell ref="K37:L37"/>
    <mergeCell ref="M37:N37"/>
    <mergeCell ref="W37:X37"/>
    <mergeCell ref="B36:D36"/>
    <mergeCell ref="I36:J36"/>
    <mergeCell ref="K36:L36"/>
    <mergeCell ref="M36:N36"/>
    <mergeCell ref="W36:X36"/>
    <mergeCell ref="B35:D35"/>
    <mergeCell ref="I35:J35"/>
    <mergeCell ref="K35:L35"/>
    <mergeCell ref="M35:N35"/>
    <mergeCell ref="W35:X35"/>
    <mergeCell ref="B34:D34"/>
    <mergeCell ref="I34:J34"/>
    <mergeCell ref="K34:L34"/>
    <mergeCell ref="M34:N34"/>
    <mergeCell ref="W34:X34"/>
    <mergeCell ref="B33:D33"/>
    <mergeCell ref="I33:J33"/>
    <mergeCell ref="K33:L33"/>
    <mergeCell ref="M33:N33"/>
    <mergeCell ref="W33:X33"/>
    <mergeCell ref="B32:D32"/>
    <mergeCell ref="I32:J32"/>
    <mergeCell ref="K32:L32"/>
    <mergeCell ref="M32:N32"/>
    <mergeCell ref="W32:X32"/>
    <mergeCell ref="R30:S30"/>
    <mergeCell ref="T30:U30"/>
    <mergeCell ref="V30:X30"/>
    <mergeCell ref="B31:D31"/>
    <mergeCell ref="I31:J31"/>
    <mergeCell ref="K31:L31"/>
    <mergeCell ref="M31:N31"/>
    <mergeCell ref="W31:X31"/>
    <mergeCell ref="B30:F30"/>
    <mergeCell ref="G30:H30"/>
    <mergeCell ref="I30:L30"/>
    <mergeCell ref="M30:O30"/>
    <mergeCell ref="P30:Q30"/>
    <mergeCell ref="M28:N28"/>
    <mergeCell ref="W28:X28"/>
    <mergeCell ref="B29:F29"/>
    <mergeCell ref="G29:O29"/>
    <mergeCell ref="P29:S29"/>
    <mergeCell ref="T29:X29"/>
    <mergeCell ref="B26:G26"/>
    <mergeCell ref="H26:I26"/>
    <mergeCell ref="J26:K26"/>
    <mergeCell ref="C28:D28"/>
    <mergeCell ref="I28:J28"/>
    <mergeCell ref="K28:L28"/>
    <mergeCell ref="B24:G24"/>
    <mergeCell ref="H24:I24"/>
    <mergeCell ref="J24:K24"/>
    <mergeCell ref="B25:G25"/>
    <mergeCell ref="H25:I25"/>
    <mergeCell ref="J25:K25"/>
    <mergeCell ref="B22:G22"/>
    <mergeCell ref="H22:I22"/>
    <mergeCell ref="J22:K22"/>
    <mergeCell ref="B23:G23"/>
    <mergeCell ref="H23:I23"/>
    <mergeCell ref="J23:K23"/>
    <mergeCell ref="B20:G20"/>
    <mergeCell ref="H20:I20"/>
    <mergeCell ref="J20:K20"/>
    <mergeCell ref="B21:G21"/>
    <mergeCell ref="H21:I21"/>
    <mergeCell ref="J21:K21"/>
    <mergeCell ref="B18:G18"/>
    <mergeCell ref="H18:I18"/>
    <mergeCell ref="J18:K18"/>
    <mergeCell ref="B19:G19"/>
    <mergeCell ref="H19:I19"/>
    <mergeCell ref="J19:K19"/>
    <mergeCell ref="B15:G15"/>
    <mergeCell ref="H15:I15"/>
    <mergeCell ref="J15:K15"/>
    <mergeCell ref="L15:M15"/>
    <mergeCell ref="B16:G16"/>
    <mergeCell ref="H16:I16"/>
    <mergeCell ref="J16:K16"/>
    <mergeCell ref="L16:M16"/>
    <mergeCell ref="B13:G13"/>
    <mergeCell ref="H13:I13"/>
    <mergeCell ref="J13:K13"/>
    <mergeCell ref="L13:M13"/>
    <mergeCell ref="B14:G14"/>
    <mergeCell ref="H14:I14"/>
    <mergeCell ref="J14:K14"/>
    <mergeCell ref="L14:M14"/>
    <mergeCell ref="B11:G11"/>
    <mergeCell ref="H11:I11"/>
    <mergeCell ref="J11:K11"/>
    <mergeCell ref="L11:M11"/>
    <mergeCell ref="B12:G12"/>
    <mergeCell ref="H12:I12"/>
    <mergeCell ref="J12:K12"/>
    <mergeCell ref="L12:M12"/>
    <mergeCell ref="B9:G9"/>
    <mergeCell ref="H9:I9"/>
    <mergeCell ref="J9:K9"/>
    <mergeCell ref="L9:M9"/>
    <mergeCell ref="B10:G10"/>
    <mergeCell ref="H10:I10"/>
    <mergeCell ref="J10:K10"/>
    <mergeCell ref="L10:M10"/>
    <mergeCell ref="B8:G8"/>
    <mergeCell ref="H8:I8"/>
    <mergeCell ref="J8:K8"/>
    <mergeCell ref="L8:M8"/>
    <mergeCell ref="B5:G5"/>
    <mergeCell ref="H5:I5"/>
    <mergeCell ref="J5:K5"/>
    <mergeCell ref="L5:M5"/>
    <mergeCell ref="B6:G6"/>
    <mergeCell ref="H6:I6"/>
    <mergeCell ref="J6:K6"/>
    <mergeCell ref="L6:M6"/>
    <mergeCell ref="A1:C3"/>
    <mergeCell ref="D1:W1"/>
    <mergeCell ref="D2:W2"/>
    <mergeCell ref="D3:W3"/>
    <mergeCell ref="B4:G4"/>
    <mergeCell ref="H4:I4"/>
    <mergeCell ref="J4:K4"/>
    <mergeCell ref="L4:M4"/>
    <mergeCell ref="B7:G7"/>
    <mergeCell ref="H7:I7"/>
    <mergeCell ref="J7:K7"/>
    <mergeCell ref="L7:M7"/>
  </mergeCells>
  <pageMargins left="0.25" right="0.25" top="0.25" bottom="0.25" header="0.25" footer="0.25"/>
  <pageSetup scale="33"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U51"/>
  <sheetViews>
    <sheetView showGridLines="0" topLeftCell="N19" zoomScaleNormal="100" workbookViewId="0">
      <selection activeCell="AN41" sqref="AN41:AO41"/>
    </sheetView>
  </sheetViews>
  <sheetFormatPr defaultRowHeight="15" x14ac:dyDescent="0.25"/>
  <cols>
    <col min="1" max="1" width="1.140625" customWidth="1"/>
    <col min="2" max="3" width="0.140625" customWidth="1"/>
    <col min="4" max="4" width="30.7109375" customWidth="1"/>
    <col min="5" max="5" width="0.140625" customWidth="1"/>
    <col min="6" max="6" width="1.28515625" customWidth="1"/>
    <col min="7" max="7" width="12.28515625" customWidth="1"/>
    <col min="8" max="8" width="0.140625" customWidth="1"/>
    <col min="9" max="9" width="13.5703125" customWidth="1"/>
    <col min="10" max="10" width="0.140625" customWidth="1"/>
    <col min="11" max="11" width="13.5703125" customWidth="1"/>
    <col min="12" max="12" width="0.140625" customWidth="1"/>
    <col min="13" max="13" width="18" customWidth="1"/>
    <col min="14" max="14" width="0.140625" customWidth="1"/>
    <col min="15" max="15" width="13.5703125" customWidth="1"/>
    <col min="16" max="16" width="0.140625" customWidth="1"/>
    <col min="17" max="17" width="13.5703125" customWidth="1"/>
    <col min="18" max="18" width="0.140625" customWidth="1"/>
    <col min="19" max="19" width="13.5703125" customWidth="1"/>
    <col min="20" max="20" width="0.140625" customWidth="1"/>
    <col min="21" max="21" width="18" customWidth="1"/>
    <col min="22" max="22" width="0.140625" customWidth="1"/>
    <col min="23" max="23" width="13.5703125" customWidth="1"/>
    <col min="24" max="24" width="0.140625" customWidth="1"/>
    <col min="25" max="25" width="18" customWidth="1"/>
    <col min="26" max="26" width="0.140625" customWidth="1"/>
    <col min="27" max="27" width="13.5703125" customWidth="1"/>
    <col min="28" max="28" width="0.140625" customWidth="1"/>
    <col min="29" max="29" width="18" customWidth="1"/>
    <col min="30" max="30" width="0.140625" customWidth="1"/>
    <col min="31" max="31" width="13.5703125" customWidth="1"/>
    <col min="32" max="32" width="0.140625" customWidth="1"/>
    <col min="33" max="33" width="18" customWidth="1"/>
    <col min="34" max="34" width="0.140625" customWidth="1"/>
    <col min="35" max="35" width="13.5703125" customWidth="1"/>
    <col min="36" max="36" width="0.140625" customWidth="1"/>
    <col min="37" max="37" width="18" customWidth="1"/>
    <col min="38" max="38" width="0.140625" customWidth="1"/>
    <col min="39" max="39" width="13.5703125" customWidth="1"/>
    <col min="40" max="40" width="0.140625" customWidth="1"/>
    <col min="41" max="41" width="18" customWidth="1"/>
    <col min="42" max="42" width="0.140625" customWidth="1"/>
    <col min="43" max="43" width="13.5703125" customWidth="1"/>
    <col min="44" max="44" width="0.140625" customWidth="1"/>
    <col min="45" max="45" width="18" customWidth="1"/>
    <col min="46" max="47" width="0.140625" customWidth="1"/>
  </cols>
  <sheetData>
    <row r="1" spans="1:47" ht="18" customHeight="1" x14ac:dyDescent="0.25">
      <c r="A1" s="377"/>
      <c r="B1" s="377"/>
      <c r="C1" s="377"/>
      <c r="D1" s="377"/>
      <c r="E1" s="377"/>
      <c r="F1" s="377"/>
      <c r="G1" s="378" t="s">
        <v>0</v>
      </c>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row>
    <row r="2" spans="1:47" ht="18" customHeight="1" x14ac:dyDescent="0.25">
      <c r="A2" s="377"/>
      <c r="B2" s="377"/>
      <c r="C2" s="377"/>
      <c r="D2" s="377"/>
      <c r="E2" s="377"/>
      <c r="F2" s="377"/>
      <c r="G2" s="378" t="s">
        <v>1</v>
      </c>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row>
    <row r="3" spans="1:47" ht="18" customHeight="1" x14ac:dyDescent="0.25">
      <c r="A3" s="377"/>
      <c r="B3" s="377"/>
      <c r="C3" s="377"/>
      <c r="D3" s="377"/>
      <c r="E3" s="377"/>
      <c r="F3" s="377"/>
      <c r="G3" s="378" t="s">
        <v>2</v>
      </c>
      <c r="H3" s="377"/>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row>
    <row r="4" spans="1:47" ht="18" customHeight="1" x14ac:dyDescent="0.25">
      <c r="C4" s="520" t="s">
        <v>2</v>
      </c>
      <c r="D4" s="377"/>
      <c r="E4" s="377"/>
      <c r="F4" s="581" t="s">
        <v>2</v>
      </c>
      <c r="G4" s="377"/>
      <c r="H4" s="377"/>
      <c r="I4" s="582" t="s">
        <v>2</v>
      </c>
      <c r="J4" s="377"/>
      <c r="K4" s="582" t="s">
        <v>2</v>
      </c>
      <c r="L4" s="377"/>
      <c r="M4" s="582" t="s">
        <v>2</v>
      </c>
      <c r="N4" s="377"/>
      <c r="O4" s="582" t="s">
        <v>2</v>
      </c>
      <c r="P4" s="377"/>
      <c r="Q4" s="582" t="s">
        <v>2</v>
      </c>
      <c r="R4" s="377"/>
      <c r="S4" s="557" t="s">
        <v>2</v>
      </c>
      <c r="T4" s="377"/>
      <c r="U4" s="557" t="s">
        <v>2</v>
      </c>
      <c r="V4" s="377"/>
      <c r="W4" s="557" t="s">
        <v>2</v>
      </c>
      <c r="X4" s="377"/>
      <c r="Y4" s="557" t="s">
        <v>2</v>
      </c>
      <c r="Z4" s="377"/>
      <c r="AA4" s="557" t="s">
        <v>2</v>
      </c>
      <c r="AB4" s="377"/>
      <c r="AC4" s="557" t="s">
        <v>2</v>
      </c>
      <c r="AD4" s="377"/>
      <c r="AE4" s="557" t="s">
        <v>2</v>
      </c>
      <c r="AF4" s="377"/>
      <c r="AG4" s="557" t="s">
        <v>2</v>
      </c>
      <c r="AH4" s="377"/>
      <c r="AI4" s="557" t="s">
        <v>2</v>
      </c>
      <c r="AJ4" s="377"/>
      <c r="AK4" s="557" t="s">
        <v>2</v>
      </c>
      <c r="AL4" s="377"/>
      <c r="AM4" s="557" t="s">
        <v>2</v>
      </c>
      <c r="AN4" s="377"/>
      <c r="AO4" s="557" t="s">
        <v>2</v>
      </c>
      <c r="AP4" s="377"/>
      <c r="AQ4" s="557" t="s">
        <v>2</v>
      </c>
      <c r="AR4" s="377"/>
      <c r="AS4" s="557" t="s">
        <v>2</v>
      </c>
      <c r="AT4" s="377"/>
    </row>
    <row r="5" spans="1:47" ht="18" customHeight="1" x14ac:dyDescent="0.25">
      <c r="C5" s="520" t="s">
        <v>494</v>
      </c>
      <c r="D5" s="377"/>
      <c r="E5" s="377"/>
      <c r="F5" s="581" t="s">
        <v>2</v>
      </c>
      <c r="G5" s="377"/>
      <c r="H5" s="377"/>
      <c r="I5" s="582" t="s">
        <v>2</v>
      </c>
      <c r="J5" s="377"/>
      <c r="K5" s="582" t="s">
        <v>2</v>
      </c>
      <c r="L5" s="377"/>
      <c r="M5" s="582" t="s">
        <v>2</v>
      </c>
      <c r="N5" s="377"/>
      <c r="O5" s="582" t="s">
        <v>2</v>
      </c>
      <c r="P5" s="377"/>
      <c r="Q5" s="582" t="s">
        <v>2</v>
      </c>
      <c r="R5" s="377"/>
      <c r="S5" s="557" t="s">
        <v>2</v>
      </c>
      <c r="T5" s="377"/>
      <c r="U5" s="557" t="s">
        <v>2</v>
      </c>
      <c r="V5" s="377"/>
      <c r="W5" s="557" t="s">
        <v>2</v>
      </c>
      <c r="X5" s="377"/>
      <c r="Y5" s="557" t="s">
        <v>2</v>
      </c>
      <c r="Z5" s="377"/>
      <c r="AA5" s="557" t="s">
        <v>2</v>
      </c>
      <c r="AB5" s="377"/>
      <c r="AC5" s="557" t="s">
        <v>2</v>
      </c>
      <c r="AD5" s="377"/>
      <c r="AE5" s="557" t="s">
        <v>2</v>
      </c>
      <c r="AF5" s="377"/>
      <c r="AG5" s="557" t="s">
        <v>2</v>
      </c>
      <c r="AH5" s="377"/>
      <c r="AI5" s="557" t="s">
        <v>2</v>
      </c>
      <c r="AJ5" s="377"/>
      <c r="AK5" s="557" t="s">
        <v>2</v>
      </c>
      <c r="AL5" s="377"/>
      <c r="AM5" s="557" t="s">
        <v>2</v>
      </c>
      <c r="AN5" s="377"/>
      <c r="AO5" s="557" t="s">
        <v>2</v>
      </c>
      <c r="AP5" s="377"/>
      <c r="AQ5" s="557" t="s">
        <v>2</v>
      </c>
      <c r="AR5" s="377"/>
      <c r="AS5" s="557" t="s">
        <v>2</v>
      </c>
      <c r="AT5" s="377"/>
    </row>
    <row r="6" spans="1:47" ht="18" customHeight="1" x14ac:dyDescent="0.25">
      <c r="C6" s="581" t="s">
        <v>2</v>
      </c>
      <c r="D6" s="377"/>
      <c r="E6" s="377"/>
      <c r="F6" s="581" t="s">
        <v>2</v>
      </c>
      <c r="G6" s="377"/>
      <c r="H6" s="377"/>
      <c r="I6" s="582" t="s">
        <v>2</v>
      </c>
      <c r="J6" s="377"/>
      <c r="K6" s="582" t="s">
        <v>2</v>
      </c>
      <c r="L6" s="377"/>
      <c r="M6" s="582" t="s">
        <v>2</v>
      </c>
      <c r="N6" s="377"/>
      <c r="O6" s="582" t="s">
        <v>2</v>
      </c>
      <c r="P6" s="377"/>
      <c r="Q6" s="582" t="s">
        <v>2</v>
      </c>
      <c r="R6" s="377"/>
      <c r="S6" s="557" t="s">
        <v>2</v>
      </c>
      <c r="T6" s="377"/>
      <c r="U6" s="557" t="s">
        <v>2</v>
      </c>
      <c r="V6" s="377"/>
      <c r="W6" s="557" t="s">
        <v>2</v>
      </c>
      <c r="X6" s="377"/>
      <c r="Y6" s="557" t="s">
        <v>2</v>
      </c>
      <c r="Z6" s="377"/>
      <c r="AA6" s="557" t="s">
        <v>2</v>
      </c>
      <c r="AB6" s="377"/>
      <c r="AC6" s="557" t="s">
        <v>2</v>
      </c>
      <c r="AD6" s="377"/>
      <c r="AE6" s="557" t="s">
        <v>2</v>
      </c>
      <c r="AF6" s="377"/>
      <c r="AG6" s="557" t="s">
        <v>2</v>
      </c>
      <c r="AH6" s="377"/>
      <c r="AI6" s="557" t="s">
        <v>2</v>
      </c>
      <c r="AJ6" s="377"/>
      <c r="AK6" s="557" t="s">
        <v>2</v>
      </c>
      <c r="AL6" s="377"/>
      <c r="AM6" s="557" t="s">
        <v>2</v>
      </c>
      <c r="AN6" s="377"/>
      <c r="AO6" s="557" t="s">
        <v>2</v>
      </c>
      <c r="AP6" s="377"/>
      <c r="AQ6" s="557" t="s">
        <v>2</v>
      </c>
      <c r="AR6" s="377"/>
      <c r="AS6" s="557" t="s">
        <v>2</v>
      </c>
      <c r="AT6" s="377"/>
    </row>
    <row r="7" spans="1:47" ht="18" customHeight="1" x14ac:dyDescent="0.25">
      <c r="C7" s="558" t="s">
        <v>495</v>
      </c>
      <c r="D7" s="377"/>
      <c r="E7" s="377"/>
      <c r="F7" s="377"/>
      <c r="G7" s="377"/>
      <c r="H7" s="377"/>
      <c r="I7" s="377"/>
      <c r="J7" s="377"/>
      <c r="K7" s="377"/>
      <c r="L7" s="377"/>
      <c r="M7" s="377"/>
      <c r="N7" s="377"/>
      <c r="O7" s="377"/>
      <c r="P7" s="377"/>
      <c r="Q7" s="377"/>
      <c r="R7" s="377"/>
      <c r="S7" s="559" t="s">
        <v>476</v>
      </c>
      <c r="T7" s="419"/>
      <c r="U7" s="419"/>
      <c r="V7" s="419"/>
      <c r="W7" s="419"/>
      <c r="X7" s="419"/>
      <c r="Y7" s="419"/>
      <c r="Z7" s="419"/>
      <c r="AA7" s="419"/>
      <c r="AB7" s="419"/>
      <c r="AC7" s="419"/>
      <c r="AD7" s="420"/>
      <c r="AE7" s="559" t="s">
        <v>108</v>
      </c>
      <c r="AF7" s="419"/>
      <c r="AG7" s="419"/>
      <c r="AH7" s="419"/>
      <c r="AI7" s="419"/>
      <c r="AJ7" s="419"/>
      <c r="AK7" s="419"/>
      <c r="AL7" s="420"/>
      <c r="AM7" s="559" t="s">
        <v>477</v>
      </c>
      <c r="AN7" s="419"/>
      <c r="AO7" s="419"/>
      <c r="AP7" s="419"/>
      <c r="AQ7" s="419"/>
      <c r="AR7" s="419"/>
      <c r="AS7" s="419"/>
      <c r="AT7" s="420"/>
    </row>
    <row r="8" spans="1:47" ht="18" customHeight="1" x14ac:dyDescent="0.25">
      <c r="C8" s="558" t="s">
        <v>2</v>
      </c>
      <c r="D8" s="377"/>
      <c r="E8" s="377"/>
      <c r="F8" s="377"/>
      <c r="G8" s="377"/>
      <c r="H8" s="377"/>
      <c r="I8" s="377"/>
      <c r="J8" s="377"/>
      <c r="K8" s="377"/>
      <c r="L8" s="377"/>
      <c r="M8" s="377"/>
      <c r="N8" s="377"/>
      <c r="O8" s="377"/>
      <c r="P8" s="377"/>
      <c r="Q8" s="377"/>
      <c r="R8" s="377"/>
      <c r="S8" s="559" t="s">
        <v>478</v>
      </c>
      <c r="T8" s="419"/>
      <c r="U8" s="419"/>
      <c r="V8" s="420"/>
      <c r="W8" s="559" t="s">
        <v>479</v>
      </c>
      <c r="X8" s="419"/>
      <c r="Y8" s="419"/>
      <c r="Z8" s="420"/>
      <c r="AA8" s="559" t="s">
        <v>480</v>
      </c>
      <c r="AB8" s="419"/>
      <c r="AC8" s="419"/>
      <c r="AD8" s="420"/>
      <c r="AE8" s="559" t="s">
        <v>481</v>
      </c>
      <c r="AF8" s="419"/>
      <c r="AG8" s="419"/>
      <c r="AH8" s="420"/>
      <c r="AI8" s="559" t="s">
        <v>482</v>
      </c>
      <c r="AJ8" s="419"/>
      <c r="AK8" s="419"/>
      <c r="AL8" s="420"/>
      <c r="AM8" s="559" t="s">
        <v>483</v>
      </c>
      <c r="AN8" s="419"/>
      <c r="AO8" s="419"/>
      <c r="AP8" s="420"/>
      <c r="AQ8" s="559" t="s">
        <v>484</v>
      </c>
      <c r="AR8" s="419"/>
      <c r="AS8" s="419"/>
      <c r="AT8" s="420"/>
    </row>
    <row r="9" spans="1:47" ht="59.1" customHeight="1" x14ac:dyDescent="0.25">
      <c r="C9" s="426" t="s">
        <v>496</v>
      </c>
      <c r="D9" s="419"/>
      <c r="E9" s="419"/>
      <c r="F9" s="419"/>
      <c r="G9" s="419"/>
      <c r="H9" s="420"/>
      <c r="I9" s="583" t="s">
        <v>486</v>
      </c>
      <c r="J9" s="420"/>
      <c r="K9" s="583" t="s">
        <v>497</v>
      </c>
      <c r="L9" s="420"/>
      <c r="M9" s="583" t="s">
        <v>111</v>
      </c>
      <c r="N9" s="420"/>
      <c r="O9" s="583" t="s">
        <v>498</v>
      </c>
      <c r="P9" s="420"/>
      <c r="Q9" s="583" t="s">
        <v>499</v>
      </c>
      <c r="R9" s="420"/>
      <c r="S9" s="566" t="s">
        <v>486</v>
      </c>
      <c r="T9" s="420"/>
      <c r="U9" s="566" t="s">
        <v>111</v>
      </c>
      <c r="V9" s="420"/>
      <c r="W9" s="566" t="s">
        <v>486</v>
      </c>
      <c r="X9" s="420"/>
      <c r="Y9" s="566" t="s">
        <v>111</v>
      </c>
      <c r="Z9" s="420"/>
      <c r="AA9" s="566" t="s">
        <v>486</v>
      </c>
      <c r="AB9" s="420"/>
      <c r="AC9" s="566" t="s">
        <v>111</v>
      </c>
      <c r="AD9" s="420"/>
      <c r="AE9" s="566" t="s">
        <v>486</v>
      </c>
      <c r="AF9" s="420"/>
      <c r="AG9" s="566" t="s">
        <v>111</v>
      </c>
      <c r="AH9" s="420"/>
      <c r="AI9" s="566" t="s">
        <v>486</v>
      </c>
      <c r="AJ9" s="420"/>
      <c r="AK9" s="566" t="s">
        <v>111</v>
      </c>
      <c r="AL9" s="420"/>
      <c r="AM9" s="566" t="s">
        <v>486</v>
      </c>
      <c r="AN9" s="420"/>
      <c r="AO9" s="566" t="s">
        <v>111</v>
      </c>
      <c r="AP9" s="420"/>
      <c r="AQ9" s="566" t="s">
        <v>486</v>
      </c>
      <c r="AR9" s="420"/>
      <c r="AS9" s="566" t="s">
        <v>111</v>
      </c>
      <c r="AT9" s="420"/>
    </row>
    <row r="10" spans="1:47" ht="18" customHeight="1" x14ac:dyDescent="0.25">
      <c r="C10" s="586" t="s">
        <v>500</v>
      </c>
      <c r="D10" s="377"/>
      <c r="E10" s="377"/>
      <c r="F10" s="377"/>
      <c r="G10" s="377"/>
      <c r="H10" s="377"/>
      <c r="I10" s="587">
        <v>132</v>
      </c>
      <c r="J10" s="377"/>
      <c r="K10" s="588">
        <v>2.0720183342228401E-3</v>
      </c>
      <c r="L10" s="377"/>
      <c r="M10" s="589">
        <v>2556622.21</v>
      </c>
      <c r="N10" s="377"/>
      <c r="O10" s="588">
        <v>2.26308235140747E-3</v>
      </c>
      <c r="P10" s="377"/>
      <c r="Q10" s="589">
        <v>82270.95</v>
      </c>
      <c r="R10" s="377"/>
      <c r="S10" s="585">
        <v>43</v>
      </c>
      <c r="T10" s="377"/>
      <c r="U10" s="584">
        <v>482575.35</v>
      </c>
      <c r="V10" s="377"/>
      <c r="W10" s="585">
        <v>86</v>
      </c>
      <c r="X10" s="377"/>
      <c r="Y10" s="584">
        <v>2013106.21</v>
      </c>
      <c r="Z10" s="377"/>
      <c r="AA10" s="585">
        <v>3</v>
      </c>
      <c r="AB10" s="377"/>
      <c r="AC10" s="584">
        <v>60940.65</v>
      </c>
      <c r="AD10" s="377"/>
      <c r="AE10" s="585">
        <v>38</v>
      </c>
      <c r="AF10" s="377"/>
      <c r="AG10" s="584">
        <v>1050403.6599999999</v>
      </c>
      <c r="AH10" s="377"/>
      <c r="AI10" s="585">
        <v>94</v>
      </c>
      <c r="AJ10" s="377"/>
      <c r="AK10" s="584">
        <v>1506218.55</v>
      </c>
      <c r="AL10" s="377"/>
      <c r="AM10" s="585">
        <v>115</v>
      </c>
      <c r="AN10" s="377"/>
      <c r="AO10" s="584">
        <v>1920255.18</v>
      </c>
      <c r="AP10" s="377"/>
      <c r="AQ10" s="585">
        <v>17</v>
      </c>
      <c r="AR10" s="377"/>
      <c r="AS10" s="584">
        <v>636367.03</v>
      </c>
      <c r="AT10" s="377"/>
    </row>
    <row r="11" spans="1:47" ht="18" customHeight="1" x14ac:dyDescent="0.25">
      <c r="C11" s="592" t="s">
        <v>501</v>
      </c>
      <c r="D11" s="377"/>
      <c r="E11" s="377"/>
      <c r="F11" s="377"/>
      <c r="G11" s="377"/>
      <c r="H11" s="377"/>
      <c r="I11" s="593">
        <v>52</v>
      </c>
      <c r="J11" s="377"/>
      <c r="K11" s="594">
        <v>8.1624964681505704E-4</v>
      </c>
      <c r="L11" s="377"/>
      <c r="M11" s="590">
        <v>1086153.1299999999</v>
      </c>
      <c r="N11" s="590"/>
      <c r="O11" s="594">
        <v>9.61445914775569E-4</v>
      </c>
      <c r="P11" s="377"/>
      <c r="Q11" s="590">
        <v>58535.51</v>
      </c>
      <c r="R11" s="377"/>
      <c r="S11" s="591">
        <v>12</v>
      </c>
      <c r="T11" s="377"/>
      <c r="U11" s="590">
        <v>148081.53</v>
      </c>
      <c r="V11" s="377"/>
      <c r="W11" s="591">
        <v>40</v>
      </c>
      <c r="X11" s="377"/>
      <c r="Y11" s="590">
        <v>938071.6</v>
      </c>
      <c r="Z11" s="377"/>
      <c r="AA11" s="591">
        <v>0</v>
      </c>
      <c r="AB11" s="377"/>
      <c r="AC11" s="590">
        <v>0</v>
      </c>
      <c r="AD11" s="377"/>
      <c r="AE11" s="591">
        <v>19</v>
      </c>
      <c r="AF11" s="377"/>
      <c r="AG11" s="590">
        <v>488038.22</v>
      </c>
      <c r="AH11" s="377"/>
      <c r="AI11" s="591">
        <v>33</v>
      </c>
      <c r="AJ11" s="377"/>
      <c r="AK11" s="590">
        <v>598114.91</v>
      </c>
      <c r="AL11" s="377"/>
      <c r="AM11" s="591">
        <v>50</v>
      </c>
      <c r="AN11" s="377"/>
      <c r="AO11" s="590">
        <v>1039476.64</v>
      </c>
      <c r="AP11" s="377"/>
      <c r="AQ11" s="591">
        <v>2</v>
      </c>
      <c r="AR11" s="377"/>
      <c r="AS11" s="590">
        <v>46676.49</v>
      </c>
      <c r="AT11" s="377"/>
    </row>
    <row r="12" spans="1:47" ht="18" customHeight="1" x14ac:dyDescent="0.25">
      <c r="C12" s="586" t="s">
        <v>502</v>
      </c>
      <c r="D12" s="377"/>
      <c r="E12" s="377"/>
      <c r="F12" s="377"/>
      <c r="G12" s="377"/>
      <c r="H12" s="377"/>
      <c r="I12" s="587">
        <v>26</v>
      </c>
      <c r="J12" s="377"/>
      <c r="K12" s="588">
        <v>4.0812482340752798E-4</v>
      </c>
      <c r="L12" s="377"/>
      <c r="M12" s="589">
        <v>609028.87</v>
      </c>
      <c r="N12" s="589"/>
      <c r="O12" s="588">
        <v>5.3910291548106201E-4</v>
      </c>
      <c r="P12" s="377"/>
      <c r="Q12" s="589">
        <v>41499.86</v>
      </c>
      <c r="R12" s="377"/>
      <c r="S12" s="585">
        <v>8</v>
      </c>
      <c r="T12" s="377"/>
      <c r="U12" s="584">
        <v>68378.12</v>
      </c>
      <c r="V12" s="377"/>
      <c r="W12" s="585">
        <v>16</v>
      </c>
      <c r="X12" s="377"/>
      <c r="Y12" s="584">
        <v>479833.91</v>
      </c>
      <c r="Z12" s="377"/>
      <c r="AA12" s="585">
        <v>2</v>
      </c>
      <c r="AB12" s="377"/>
      <c r="AC12" s="584">
        <v>60816.84</v>
      </c>
      <c r="AD12" s="377"/>
      <c r="AE12" s="585">
        <v>6</v>
      </c>
      <c r="AF12" s="377"/>
      <c r="AG12" s="584">
        <v>318751.14</v>
      </c>
      <c r="AH12" s="377"/>
      <c r="AI12" s="585">
        <v>20</v>
      </c>
      <c r="AJ12" s="377"/>
      <c r="AK12" s="584">
        <v>290277.73</v>
      </c>
      <c r="AL12" s="377"/>
      <c r="AM12" s="585">
        <v>24</v>
      </c>
      <c r="AN12" s="377"/>
      <c r="AO12" s="584">
        <v>554156.76</v>
      </c>
      <c r="AP12" s="377"/>
      <c r="AQ12" s="585">
        <v>2</v>
      </c>
      <c r="AR12" s="377"/>
      <c r="AS12" s="584">
        <v>54872.11</v>
      </c>
      <c r="AT12" s="377"/>
    </row>
    <row r="13" spans="1:47" ht="18" customHeight="1" x14ac:dyDescent="0.25">
      <c r="C13" s="592" t="s">
        <v>503</v>
      </c>
      <c r="D13" s="377"/>
      <c r="E13" s="377"/>
      <c r="F13" s="377"/>
      <c r="G13" s="377"/>
      <c r="H13" s="377"/>
      <c r="I13" s="593">
        <v>12</v>
      </c>
      <c r="J13" s="377"/>
      <c r="K13" s="594">
        <v>1.8836530311116699E-4</v>
      </c>
      <c r="L13" s="377"/>
      <c r="M13" s="590">
        <v>247672.46</v>
      </c>
      <c r="N13" s="590"/>
      <c r="O13" s="594">
        <v>2.1923582254871899E-4</v>
      </c>
      <c r="P13" s="377"/>
      <c r="Q13" s="590">
        <v>22706.58</v>
      </c>
      <c r="R13" s="377"/>
      <c r="S13" s="591">
        <v>4</v>
      </c>
      <c r="T13" s="377"/>
      <c r="U13" s="590">
        <v>41955.93</v>
      </c>
      <c r="V13" s="377"/>
      <c r="W13" s="591">
        <v>8</v>
      </c>
      <c r="X13" s="377"/>
      <c r="Y13" s="590">
        <v>205716.53</v>
      </c>
      <c r="Z13" s="377"/>
      <c r="AA13" s="591">
        <v>0</v>
      </c>
      <c r="AB13" s="377"/>
      <c r="AC13" s="590">
        <v>0</v>
      </c>
      <c r="AD13" s="377"/>
      <c r="AE13" s="591">
        <v>4</v>
      </c>
      <c r="AF13" s="377"/>
      <c r="AG13" s="590">
        <v>109594.1</v>
      </c>
      <c r="AH13" s="377"/>
      <c r="AI13" s="591">
        <v>8</v>
      </c>
      <c r="AJ13" s="377"/>
      <c r="AK13" s="590">
        <v>138078.35999999999</v>
      </c>
      <c r="AL13" s="377"/>
      <c r="AM13" s="591">
        <v>11</v>
      </c>
      <c r="AN13" s="377"/>
      <c r="AO13" s="590">
        <v>231631.06</v>
      </c>
      <c r="AP13" s="377"/>
      <c r="AQ13" s="591">
        <v>1</v>
      </c>
      <c r="AR13" s="377"/>
      <c r="AS13" s="590">
        <v>16041.4</v>
      </c>
      <c r="AT13" s="377"/>
    </row>
    <row r="14" spans="1:47" ht="18" customHeight="1" x14ac:dyDescent="0.25">
      <c r="C14" s="586" t="s">
        <v>504</v>
      </c>
      <c r="D14" s="377"/>
      <c r="E14" s="377"/>
      <c r="F14" s="377"/>
      <c r="G14" s="377"/>
      <c r="H14" s="377"/>
      <c r="I14" s="587">
        <v>6</v>
      </c>
      <c r="J14" s="377"/>
      <c r="K14" s="588">
        <v>9.4182651555583494E-5</v>
      </c>
      <c r="L14" s="377"/>
      <c r="M14" s="589">
        <v>88022.34</v>
      </c>
      <c r="N14" s="589"/>
      <c r="O14" s="588">
        <v>7.7916010979028495E-5</v>
      </c>
      <c r="P14" s="377"/>
      <c r="Q14" s="589">
        <v>5196.5600000000004</v>
      </c>
      <c r="R14" s="377"/>
      <c r="S14" s="585">
        <v>1</v>
      </c>
      <c r="T14" s="377"/>
      <c r="U14" s="584">
        <v>10718.16</v>
      </c>
      <c r="V14" s="377"/>
      <c r="W14" s="585">
        <v>5</v>
      </c>
      <c r="X14" s="377"/>
      <c r="Y14" s="584">
        <v>77304.179999999993</v>
      </c>
      <c r="Z14" s="377"/>
      <c r="AA14" s="585">
        <v>0</v>
      </c>
      <c r="AB14" s="377"/>
      <c r="AC14" s="584">
        <v>0</v>
      </c>
      <c r="AD14" s="377"/>
      <c r="AE14" s="585">
        <v>2</v>
      </c>
      <c r="AF14" s="377"/>
      <c r="AG14" s="584">
        <v>22286.15</v>
      </c>
      <c r="AH14" s="377"/>
      <c r="AI14" s="585">
        <v>4</v>
      </c>
      <c r="AJ14" s="377"/>
      <c r="AK14" s="584">
        <v>65736.19</v>
      </c>
      <c r="AL14" s="377"/>
      <c r="AM14" s="585">
        <v>6</v>
      </c>
      <c r="AN14" s="377"/>
      <c r="AO14" s="584">
        <v>88022.34</v>
      </c>
      <c r="AP14" s="377"/>
      <c r="AQ14" s="585">
        <v>0</v>
      </c>
      <c r="AR14" s="377"/>
      <c r="AS14" s="584">
        <v>0</v>
      </c>
      <c r="AT14" s="377"/>
    </row>
    <row r="15" spans="1:47" ht="18" customHeight="1" x14ac:dyDescent="0.25">
      <c r="C15" s="592" t="s">
        <v>505</v>
      </c>
      <c r="D15" s="377"/>
      <c r="E15" s="377"/>
      <c r="F15" s="377"/>
      <c r="G15" s="377"/>
      <c r="H15" s="377"/>
      <c r="I15" s="593">
        <v>20</v>
      </c>
      <c r="J15" s="377"/>
      <c r="K15" s="594">
        <v>3.13942171851945E-4</v>
      </c>
      <c r="L15" s="377"/>
      <c r="M15" s="595">
        <v>614279.18999999994</v>
      </c>
      <c r="N15" s="595"/>
      <c r="O15" s="594">
        <v>5.4375041736255496E-4</v>
      </c>
      <c r="P15" s="377"/>
      <c r="Q15" s="590">
        <v>86292.63</v>
      </c>
      <c r="R15" s="377"/>
      <c r="S15" s="591">
        <v>5</v>
      </c>
      <c r="T15" s="377"/>
      <c r="U15" s="590">
        <v>83890.02</v>
      </c>
      <c r="V15" s="377"/>
      <c r="W15" s="591">
        <v>15</v>
      </c>
      <c r="X15" s="377"/>
      <c r="Y15" s="590">
        <v>530389.17000000004</v>
      </c>
      <c r="Z15" s="377"/>
      <c r="AA15" s="591">
        <v>0</v>
      </c>
      <c r="AB15" s="377"/>
      <c r="AC15" s="590">
        <v>0</v>
      </c>
      <c r="AD15" s="377"/>
      <c r="AE15" s="591">
        <v>3</v>
      </c>
      <c r="AF15" s="377"/>
      <c r="AG15" s="590">
        <v>181025.03</v>
      </c>
      <c r="AH15" s="377"/>
      <c r="AI15" s="591">
        <v>17</v>
      </c>
      <c r="AJ15" s="377"/>
      <c r="AK15" s="590">
        <v>433254.16</v>
      </c>
      <c r="AL15" s="377"/>
      <c r="AM15" s="591">
        <v>15</v>
      </c>
      <c r="AN15" s="377"/>
      <c r="AO15" s="590">
        <v>330838.58</v>
      </c>
      <c r="AP15" s="377"/>
      <c r="AQ15" s="591">
        <v>5</v>
      </c>
      <c r="AR15" s="377"/>
      <c r="AS15" s="590">
        <v>283440.61</v>
      </c>
      <c r="AT15" s="377"/>
    </row>
    <row r="16" spans="1:47" ht="18" customHeight="1" x14ac:dyDescent="0.25">
      <c r="C16" s="600" t="s">
        <v>115</v>
      </c>
      <c r="D16" s="419"/>
      <c r="E16" s="419"/>
      <c r="F16" s="600" t="s">
        <v>2</v>
      </c>
      <c r="G16" s="419"/>
      <c r="H16" s="419"/>
      <c r="I16" s="601">
        <v>248</v>
      </c>
      <c r="J16" s="419"/>
      <c r="K16" s="598">
        <v>3.8928829309641199E-3</v>
      </c>
      <c r="L16" s="419"/>
      <c r="M16" s="599">
        <v>5201778.2</v>
      </c>
      <c r="N16" s="419"/>
      <c r="O16" s="598">
        <v>4.6045334325544099E-3</v>
      </c>
      <c r="P16" s="419"/>
      <c r="Q16" s="599">
        <v>296502.09000000003</v>
      </c>
      <c r="R16" s="419"/>
      <c r="S16" s="596">
        <v>73</v>
      </c>
      <c r="T16" s="419"/>
      <c r="U16" s="597">
        <v>835599.11</v>
      </c>
      <c r="V16" s="419"/>
      <c r="W16" s="596">
        <v>170</v>
      </c>
      <c r="X16" s="419"/>
      <c r="Y16" s="597">
        <v>4244421.5999999996</v>
      </c>
      <c r="Z16" s="419"/>
      <c r="AA16" s="596">
        <v>5</v>
      </c>
      <c r="AB16" s="419"/>
      <c r="AC16" s="597">
        <v>121757.49</v>
      </c>
      <c r="AD16" s="419"/>
      <c r="AE16" s="596">
        <v>72</v>
      </c>
      <c r="AF16" s="419"/>
      <c r="AG16" s="597">
        <v>2170098.2999999998</v>
      </c>
      <c r="AH16" s="419"/>
      <c r="AI16" s="596">
        <v>176</v>
      </c>
      <c r="AJ16" s="419"/>
      <c r="AK16" s="597">
        <v>3031679.9</v>
      </c>
      <c r="AL16" s="419"/>
      <c r="AM16" s="596">
        <v>221</v>
      </c>
      <c r="AN16" s="419"/>
      <c r="AO16" s="597">
        <v>4164380.56</v>
      </c>
      <c r="AP16" s="419"/>
      <c r="AQ16" s="596">
        <v>27</v>
      </c>
      <c r="AR16" s="419"/>
      <c r="AS16" s="597">
        <v>1037397.64</v>
      </c>
      <c r="AT16" s="419"/>
    </row>
    <row r="17" spans="3:47" ht="12.95" customHeight="1" x14ac:dyDescent="0.25"/>
    <row r="18" spans="3:47" ht="350.65" customHeight="1" x14ac:dyDescent="0.25">
      <c r="D18" s="602"/>
      <c r="E18" s="603"/>
      <c r="F18" s="603"/>
      <c r="G18" s="603"/>
      <c r="H18" s="603"/>
      <c r="I18" s="603"/>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3"/>
      <c r="AG18" s="603"/>
      <c r="AH18" s="603"/>
      <c r="AI18" s="603"/>
      <c r="AJ18" s="603"/>
      <c r="AK18" s="603"/>
      <c r="AL18" s="603"/>
      <c r="AM18" s="603"/>
      <c r="AN18" s="603"/>
      <c r="AO18" s="603"/>
      <c r="AP18" s="603"/>
      <c r="AQ18" s="603"/>
      <c r="AR18" s="603"/>
      <c r="AS18" s="603"/>
      <c r="AT18" s="603"/>
      <c r="AU18" s="604"/>
    </row>
    <row r="19" spans="3:47" ht="15" customHeight="1" x14ac:dyDescent="0.25"/>
    <row r="20" spans="3:47" ht="18" customHeight="1" x14ac:dyDescent="0.25">
      <c r="C20" s="605" t="s">
        <v>506</v>
      </c>
      <c r="D20" s="377"/>
      <c r="E20" s="377"/>
      <c r="F20" s="377"/>
      <c r="G20" s="377"/>
      <c r="H20" s="377"/>
      <c r="I20" s="606" t="s">
        <v>507</v>
      </c>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377"/>
      <c r="AS20" s="377"/>
      <c r="AT20" s="377"/>
    </row>
    <row r="21" spans="3:47" ht="15.95" customHeight="1" x14ac:dyDescent="0.25">
      <c r="C21" s="592" t="s">
        <v>2</v>
      </c>
      <c r="D21" s="377"/>
      <c r="E21" s="377"/>
      <c r="F21" s="562" t="s">
        <v>2</v>
      </c>
      <c r="G21" s="377"/>
      <c r="H21" s="377"/>
      <c r="I21" s="557" t="s">
        <v>2</v>
      </c>
      <c r="J21" s="377"/>
      <c r="K21" s="557" t="s">
        <v>2</v>
      </c>
      <c r="L21" s="377"/>
      <c r="M21" s="557" t="s">
        <v>2</v>
      </c>
      <c r="N21" s="377"/>
      <c r="O21" s="557" t="s">
        <v>2</v>
      </c>
      <c r="P21" s="377"/>
      <c r="Q21" s="557" t="s">
        <v>2</v>
      </c>
      <c r="R21" s="377"/>
      <c r="S21" s="557" t="s">
        <v>2</v>
      </c>
      <c r="T21" s="377"/>
      <c r="U21" s="557" t="s">
        <v>2</v>
      </c>
      <c r="V21" s="377"/>
      <c r="W21" s="557" t="s">
        <v>2</v>
      </c>
      <c r="X21" s="377"/>
      <c r="Y21" s="557" t="s">
        <v>2</v>
      </c>
      <c r="Z21" s="377"/>
      <c r="AA21" s="557" t="s">
        <v>2</v>
      </c>
      <c r="AB21" s="377"/>
      <c r="AC21" s="557" t="s">
        <v>2</v>
      </c>
      <c r="AD21" s="377"/>
      <c r="AE21" s="557" t="s">
        <v>2</v>
      </c>
      <c r="AF21" s="377"/>
      <c r="AG21" s="557" t="s">
        <v>2</v>
      </c>
      <c r="AH21" s="377"/>
      <c r="AI21" s="557" t="s">
        <v>2</v>
      </c>
      <c r="AJ21" s="377"/>
      <c r="AK21" s="557" t="s">
        <v>2</v>
      </c>
      <c r="AL21" s="377"/>
      <c r="AM21" s="557" t="s">
        <v>2</v>
      </c>
      <c r="AN21" s="377"/>
      <c r="AO21" s="557" t="s">
        <v>2</v>
      </c>
      <c r="AP21" s="377"/>
      <c r="AQ21" s="557" t="s">
        <v>2</v>
      </c>
      <c r="AR21" s="377"/>
      <c r="AS21" s="557" t="s">
        <v>2</v>
      </c>
      <c r="AT21" s="377"/>
    </row>
    <row r="22" spans="3:47" ht="18" customHeight="1" x14ac:dyDescent="0.25">
      <c r="C22" s="558" t="s">
        <v>506</v>
      </c>
      <c r="D22" s="377"/>
      <c r="E22" s="377"/>
      <c r="F22" s="377"/>
      <c r="G22" s="377"/>
      <c r="H22" s="377"/>
      <c r="I22" s="377"/>
      <c r="J22" s="377"/>
      <c r="K22" s="377"/>
      <c r="L22" s="377"/>
      <c r="M22" s="377"/>
      <c r="N22" s="377"/>
      <c r="O22" s="377"/>
      <c r="P22" s="377"/>
      <c r="Q22" s="377"/>
      <c r="R22" s="377"/>
      <c r="S22" s="559" t="s">
        <v>476</v>
      </c>
      <c r="T22" s="419"/>
      <c r="U22" s="419"/>
      <c r="V22" s="419"/>
      <c r="W22" s="419"/>
      <c r="X22" s="419"/>
      <c r="Y22" s="419"/>
      <c r="Z22" s="419"/>
      <c r="AA22" s="419"/>
      <c r="AB22" s="419"/>
      <c r="AC22" s="419"/>
      <c r="AD22" s="420"/>
      <c r="AE22" s="559" t="s">
        <v>108</v>
      </c>
      <c r="AF22" s="419"/>
      <c r="AG22" s="419"/>
      <c r="AH22" s="419"/>
      <c r="AI22" s="419"/>
      <c r="AJ22" s="419"/>
      <c r="AK22" s="419"/>
      <c r="AL22" s="420"/>
      <c r="AM22" s="559" t="s">
        <v>477</v>
      </c>
      <c r="AN22" s="419"/>
      <c r="AO22" s="419"/>
      <c r="AP22" s="419"/>
      <c r="AQ22" s="419"/>
      <c r="AR22" s="419"/>
      <c r="AS22" s="419"/>
      <c r="AT22" s="420"/>
    </row>
    <row r="23" spans="3:47" ht="18" customHeight="1" x14ac:dyDescent="0.25">
      <c r="C23" s="558" t="s">
        <v>2</v>
      </c>
      <c r="D23" s="377"/>
      <c r="E23" s="377"/>
      <c r="F23" s="377"/>
      <c r="G23" s="377"/>
      <c r="H23" s="377"/>
      <c r="I23" s="377"/>
      <c r="J23" s="377"/>
      <c r="K23" s="377"/>
      <c r="L23" s="377"/>
      <c r="M23" s="377"/>
      <c r="N23" s="377"/>
      <c r="O23" s="377"/>
      <c r="P23" s="377"/>
      <c r="Q23" s="377"/>
      <c r="R23" s="377"/>
      <c r="S23" s="559" t="s">
        <v>478</v>
      </c>
      <c r="T23" s="419"/>
      <c r="U23" s="419"/>
      <c r="V23" s="420"/>
      <c r="W23" s="559" t="s">
        <v>479</v>
      </c>
      <c r="X23" s="419"/>
      <c r="Y23" s="419"/>
      <c r="Z23" s="420"/>
      <c r="AA23" s="559" t="s">
        <v>480</v>
      </c>
      <c r="AB23" s="419"/>
      <c r="AC23" s="419"/>
      <c r="AD23" s="420"/>
      <c r="AE23" s="559" t="s">
        <v>481</v>
      </c>
      <c r="AF23" s="419"/>
      <c r="AG23" s="419"/>
      <c r="AH23" s="420"/>
      <c r="AI23" s="559" t="s">
        <v>482</v>
      </c>
      <c r="AJ23" s="419"/>
      <c r="AK23" s="419"/>
      <c r="AL23" s="420"/>
      <c r="AM23" s="559" t="s">
        <v>483</v>
      </c>
      <c r="AN23" s="419"/>
      <c r="AO23" s="419"/>
      <c r="AP23" s="420"/>
      <c r="AQ23" s="559" t="s">
        <v>484</v>
      </c>
      <c r="AR23" s="419"/>
      <c r="AS23" s="419"/>
      <c r="AT23" s="420"/>
    </row>
    <row r="24" spans="3:47" ht="62.25" customHeight="1" x14ac:dyDescent="0.25">
      <c r="C24" s="426" t="s">
        <v>508</v>
      </c>
      <c r="D24" s="419"/>
      <c r="E24" s="419"/>
      <c r="F24" s="419"/>
      <c r="G24" s="419"/>
      <c r="H24" s="420"/>
      <c r="I24" s="433" t="s">
        <v>486</v>
      </c>
      <c r="J24" s="420"/>
      <c r="K24" s="433" t="s">
        <v>497</v>
      </c>
      <c r="L24" s="420"/>
      <c r="M24" s="433" t="s">
        <v>111</v>
      </c>
      <c r="N24" s="420"/>
      <c r="O24" s="433" t="s">
        <v>498</v>
      </c>
      <c r="P24" s="420"/>
      <c r="Q24" s="433" t="s">
        <v>499</v>
      </c>
      <c r="R24" s="420"/>
      <c r="S24" s="566" t="s">
        <v>486</v>
      </c>
      <c r="T24" s="420"/>
      <c r="U24" s="566" t="s">
        <v>111</v>
      </c>
      <c r="V24" s="420"/>
      <c r="W24" s="566" t="s">
        <v>486</v>
      </c>
      <c r="X24" s="420"/>
      <c r="Y24" s="566" t="s">
        <v>111</v>
      </c>
      <c r="Z24" s="420"/>
      <c r="AA24" s="566" t="s">
        <v>486</v>
      </c>
      <c r="AB24" s="420"/>
      <c r="AC24" s="566" t="s">
        <v>111</v>
      </c>
      <c r="AD24" s="420"/>
      <c r="AE24" s="566" t="s">
        <v>486</v>
      </c>
      <c r="AF24" s="420"/>
      <c r="AG24" s="566" t="s">
        <v>111</v>
      </c>
      <c r="AH24" s="420"/>
      <c r="AI24" s="566" t="s">
        <v>486</v>
      </c>
      <c r="AJ24" s="420"/>
      <c r="AK24" s="566" t="s">
        <v>111</v>
      </c>
      <c r="AL24" s="420"/>
      <c r="AM24" s="566" t="s">
        <v>486</v>
      </c>
      <c r="AN24" s="420"/>
      <c r="AO24" s="566" t="s">
        <v>111</v>
      </c>
      <c r="AP24" s="420"/>
      <c r="AQ24" s="566" t="s">
        <v>486</v>
      </c>
      <c r="AR24" s="420"/>
      <c r="AS24" s="566" t="s">
        <v>111</v>
      </c>
      <c r="AT24" s="420"/>
    </row>
    <row r="25" spans="3:47" ht="18" customHeight="1" x14ac:dyDescent="0.25">
      <c r="C25" s="586" t="s">
        <v>509</v>
      </c>
      <c r="D25" s="377"/>
      <c r="E25" s="377"/>
      <c r="F25" s="377"/>
      <c r="G25" s="377"/>
      <c r="H25" s="377"/>
      <c r="I25" s="607">
        <v>36</v>
      </c>
      <c r="J25" s="377"/>
      <c r="K25" s="608">
        <v>5.6509590933350102E-4</v>
      </c>
      <c r="L25" s="377"/>
      <c r="M25" s="609">
        <v>461200.42</v>
      </c>
      <c r="N25" s="377"/>
      <c r="O25" s="610">
        <v>4.0824746295375198E-4</v>
      </c>
      <c r="P25" s="377"/>
      <c r="Q25" s="609">
        <v>461505.34</v>
      </c>
      <c r="R25" s="377"/>
      <c r="S25" s="585">
        <v>4</v>
      </c>
      <c r="T25" s="377"/>
      <c r="U25" s="584">
        <v>18916.46</v>
      </c>
      <c r="V25" s="377"/>
      <c r="W25" s="585">
        <v>31</v>
      </c>
      <c r="X25" s="377"/>
      <c r="Y25" s="584">
        <v>414817.06</v>
      </c>
      <c r="Z25" s="377"/>
      <c r="AA25" s="585">
        <v>1</v>
      </c>
      <c r="AB25" s="377"/>
      <c r="AC25" s="584">
        <v>27466.9</v>
      </c>
      <c r="AD25" s="377"/>
      <c r="AE25" s="585">
        <v>11</v>
      </c>
      <c r="AF25" s="377"/>
      <c r="AG25" s="584">
        <v>175543.5</v>
      </c>
      <c r="AH25" s="377"/>
      <c r="AI25" s="585">
        <v>25</v>
      </c>
      <c r="AJ25" s="377"/>
      <c r="AK25" s="584">
        <v>285656.92</v>
      </c>
      <c r="AL25" s="377"/>
      <c r="AM25" s="585">
        <v>35</v>
      </c>
      <c r="AN25" s="377"/>
      <c r="AO25" s="584">
        <v>433733.52</v>
      </c>
      <c r="AP25" s="377"/>
      <c r="AQ25" s="585">
        <v>1</v>
      </c>
      <c r="AR25" s="377"/>
      <c r="AS25" s="584">
        <v>27466.9</v>
      </c>
      <c r="AT25" s="377"/>
    </row>
    <row r="26" spans="3:47" ht="18" customHeight="1" x14ac:dyDescent="0.25">
      <c r="C26" s="592" t="s">
        <v>500</v>
      </c>
      <c r="D26" s="377"/>
      <c r="E26" s="377"/>
      <c r="F26" s="377"/>
      <c r="G26" s="377"/>
      <c r="H26" s="377"/>
      <c r="I26" s="611">
        <v>6</v>
      </c>
      <c r="J26" s="377"/>
      <c r="K26" s="612">
        <v>9.4182651555583494E-5</v>
      </c>
      <c r="L26" s="377"/>
      <c r="M26" s="613">
        <v>45021.46</v>
      </c>
      <c r="N26" s="377"/>
      <c r="O26" s="614">
        <v>3.98522985375291E-5</v>
      </c>
      <c r="P26" s="377"/>
      <c r="Q26" s="613">
        <v>45058.13</v>
      </c>
      <c r="R26" s="377"/>
      <c r="S26" s="591">
        <v>2</v>
      </c>
      <c r="T26" s="377"/>
      <c r="U26" s="590">
        <v>641.62</v>
      </c>
      <c r="V26" s="377"/>
      <c r="W26" s="591">
        <v>4</v>
      </c>
      <c r="X26" s="377"/>
      <c r="Y26" s="590">
        <v>44379.839999999997</v>
      </c>
      <c r="Z26" s="377"/>
      <c r="AA26" s="591">
        <v>0</v>
      </c>
      <c r="AB26" s="377"/>
      <c r="AC26" s="590">
        <v>0</v>
      </c>
      <c r="AD26" s="377"/>
      <c r="AE26" s="591">
        <v>4</v>
      </c>
      <c r="AF26" s="377"/>
      <c r="AG26" s="590">
        <v>44379.839999999997</v>
      </c>
      <c r="AH26" s="377"/>
      <c r="AI26" s="591">
        <v>2</v>
      </c>
      <c r="AJ26" s="377"/>
      <c r="AK26" s="590">
        <v>641.62</v>
      </c>
      <c r="AL26" s="377"/>
      <c r="AM26" s="591">
        <v>6</v>
      </c>
      <c r="AN26" s="377"/>
      <c r="AO26" s="590">
        <v>45021.46</v>
      </c>
      <c r="AP26" s="377"/>
      <c r="AQ26" s="591">
        <v>0</v>
      </c>
      <c r="AR26" s="377"/>
      <c r="AS26" s="590">
        <v>0</v>
      </c>
      <c r="AT26" s="377"/>
    </row>
    <row r="27" spans="3:47" ht="18" customHeight="1" x14ac:dyDescent="0.25">
      <c r="C27" s="586" t="s">
        <v>501</v>
      </c>
      <c r="D27" s="377"/>
      <c r="E27" s="377"/>
      <c r="F27" s="377"/>
      <c r="G27" s="377"/>
      <c r="H27" s="377"/>
      <c r="I27" s="607">
        <v>1</v>
      </c>
      <c r="J27" s="377"/>
      <c r="K27" s="608">
        <v>1.56971085925972E-5</v>
      </c>
      <c r="L27" s="377"/>
      <c r="M27" s="609">
        <v>23593.73</v>
      </c>
      <c r="N27" s="377"/>
      <c r="O27" s="610">
        <v>2.0884804081739199E-5</v>
      </c>
      <c r="P27" s="377"/>
      <c r="Q27" s="609">
        <v>23933.97</v>
      </c>
      <c r="R27" s="377"/>
      <c r="S27" s="585">
        <v>0</v>
      </c>
      <c r="T27" s="377"/>
      <c r="U27" s="584">
        <v>0</v>
      </c>
      <c r="V27" s="377"/>
      <c r="W27" s="585">
        <v>1</v>
      </c>
      <c r="X27" s="377"/>
      <c r="Y27" s="584">
        <v>23593.73</v>
      </c>
      <c r="Z27" s="377"/>
      <c r="AA27" s="585">
        <v>0</v>
      </c>
      <c r="AB27" s="377"/>
      <c r="AC27" s="584">
        <v>0</v>
      </c>
      <c r="AD27" s="377"/>
      <c r="AE27" s="585">
        <v>0</v>
      </c>
      <c r="AF27" s="377"/>
      <c r="AG27" s="584">
        <v>0</v>
      </c>
      <c r="AH27" s="377"/>
      <c r="AI27" s="585">
        <v>1</v>
      </c>
      <c r="AJ27" s="377"/>
      <c r="AK27" s="584">
        <v>23593.73</v>
      </c>
      <c r="AL27" s="377"/>
      <c r="AM27" s="585">
        <v>1</v>
      </c>
      <c r="AN27" s="377"/>
      <c r="AO27" s="584">
        <v>23593.73</v>
      </c>
      <c r="AP27" s="377"/>
      <c r="AQ27" s="585">
        <v>0</v>
      </c>
      <c r="AR27" s="377"/>
      <c r="AS27" s="584">
        <v>0</v>
      </c>
      <c r="AT27" s="377"/>
    </row>
    <row r="28" spans="3:47" ht="18" customHeight="1" x14ac:dyDescent="0.25">
      <c r="C28" s="592" t="s">
        <v>502</v>
      </c>
      <c r="D28" s="377"/>
      <c r="E28" s="377"/>
      <c r="F28" s="377"/>
      <c r="G28" s="377"/>
      <c r="H28" s="377"/>
      <c r="I28" s="611">
        <v>0</v>
      </c>
      <c r="J28" s="377"/>
      <c r="K28" s="612">
        <v>0</v>
      </c>
      <c r="L28" s="377"/>
      <c r="M28" s="613">
        <v>0</v>
      </c>
      <c r="N28" s="377"/>
      <c r="O28" s="614">
        <v>0</v>
      </c>
      <c r="P28" s="377"/>
      <c r="Q28" s="613">
        <v>0</v>
      </c>
      <c r="R28" s="377"/>
      <c r="S28" s="591">
        <v>0</v>
      </c>
      <c r="T28" s="377"/>
      <c r="U28" s="590">
        <v>0</v>
      </c>
      <c r="V28" s="377"/>
      <c r="W28" s="591">
        <v>0</v>
      </c>
      <c r="X28" s="377"/>
      <c r="Y28" s="590">
        <v>0</v>
      </c>
      <c r="Z28" s="377"/>
      <c r="AA28" s="591">
        <v>0</v>
      </c>
      <c r="AB28" s="377"/>
      <c r="AC28" s="590">
        <v>0</v>
      </c>
      <c r="AD28" s="377"/>
      <c r="AE28" s="591">
        <v>0</v>
      </c>
      <c r="AF28" s="377"/>
      <c r="AG28" s="590">
        <v>0</v>
      </c>
      <c r="AH28" s="377"/>
      <c r="AI28" s="591">
        <v>0</v>
      </c>
      <c r="AJ28" s="377"/>
      <c r="AK28" s="590">
        <v>0</v>
      </c>
      <c r="AL28" s="377"/>
      <c r="AM28" s="591">
        <v>0</v>
      </c>
      <c r="AN28" s="377"/>
      <c r="AO28" s="590">
        <v>0</v>
      </c>
      <c r="AP28" s="377"/>
      <c r="AQ28" s="591">
        <v>0</v>
      </c>
      <c r="AR28" s="377"/>
      <c r="AS28" s="590">
        <v>0</v>
      </c>
      <c r="AT28" s="377"/>
    </row>
    <row r="29" spans="3:47" ht="18" customHeight="1" x14ac:dyDescent="0.25">
      <c r="C29" s="586" t="s">
        <v>503</v>
      </c>
      <c r="D29" s="377"/>
      <c r="E29" s="377"/>
      <c r="F29" s="377"/>
      <c r="G29" s="377"/>
      <c r="H29" s="377"/>
      <c r="I29" s="607">
        <v>2</v>
      </c>
      <c r="J29" s="377"/>
      <c r="K29" s="608">
        <v>3.1394217185194503E-5</v>
      </c>
      <c r="L29" s="377"/>
      <c r="M29" s="609">
        <v>483.71</v>
      </c>
      <c r="N29" s="377"/>
      <c r="O29" s="610">
        <v>4.2817259426034202E-7</v>
      </c>
      <c r="P29" s="377"/>
      <c r="Q29" s="609">
        <v>486.07</v>
      </c>
      <c r="R29" s="377"/>
      <c r="S29" s="585">
        <v>0</v>
      </c>
      <c r="T29" s="377"/>
      <c r="U29" s="584">
        <v>0</v>
      </c>
      <c r="V29" s="377"/>
      <c r="W29" s="585">
        <v>2</v>
      </c>
      <c r="X29" s="377"/>
      <c r="Y29" s="584">
        <v>483.71</v>
      </c>
      <c r="Z29" s="377"/>
      <c r="AA29" s="585">
        <v>0</v>
      </c>
      <c r="AB29" s="377"/>
      <c r="AC29" s="584">
        <v>0</v>
      </c>
      <c r="AD29" s="377"/>
      <c r="AE29" s="585">
        <v>0</v>
      </c>
      <c r="AF29" s="377"/>
      <c r="AG29" s="584">
        <v>0</v>
      </c>
      <c r="AH29" s="377"/>
      <c r="AI29" s="585">
        <v>2</v>
      </c>
      <c r="AJ29" s="377"/>
      <c r="AK29" s="584">
        <v>483.71</v>
      </c>
      <c r="AL29" s="377"/>
      <c r="AM29" s="585">
        <v>2</v>
      </c>
      <c r="AN29" s="377"/>
      <c r="AO29" s="584">
        <v>483.71</v>
      </c>
      <c r="AP29" s="377"/>
      <c r="AQ29" s="585">
        <v>0</v>
      </c>
      <c r="AR29" s="377"/>
      <c r="AS29" s="584">
        <v>0</v>
      </c>
      <c r="AT29" s="377"/>
    </row>
    <row r="30" spans="3:47" ht="18" customHeight="1" x14ac:dyDescent="0.25">
      <c r="C30" s="592" t="s">
        <v>504</v>
      </c>
      <c r="D30" s="377"/>
      <c r="E30" s="377"/>
      <c r="F30" s="377"/>
      <c r="G30" s="377"/>
      <c r="H30" s="377"/>
      <c r="I30" s="611">
        <v>1</v>
      </c>
      <c r="J30" s="377"/>
      <c r="K30" s="612">
        <v>1.56971085925972E-5</v>
      </c>
      <c r="L30" s="377"/>
      <c r="M30" s="613">
        <v>25926.43</v>
      </c>
      <c r="N30" s="377"/>
      <c r="O30" s="614">
        <v>2.29496739637575E-5</v>
      </c>
      <c r="P30" s="377"/>
      <c r="Q30" s="613">
        <v>27196.09</v>
      </c>
      <c r="R30" s="377"/>
      <c r="S30" s="591">
        <v>0</v>
      </c>
      <c r="T30" s="377"/>
      <c r="U30" s="590">
        <v>0</v>
      </c>
      <c r="V30" s="377"/>
      <c r="W30" s="591">
        <v>1</v>
      </c>
      <c r="X30" s="377"/>
      <c r="Y30" s="590">
        <v>25926.43</v>
      </c>
      <c r="Z30" s="377"/>
      <c r="AA30" s="591">
        <v>0</v>
      </c>
      <c r="AB30" s="377"/>
      <c r="AC30" s="590">
        <v>0</v>
      </c>
      <c r="AD30" s="377"/>
      <c r="AE30" s="591">
        <v>0</v>
      </c>
      <c r="AF30" s="377"/>
      <c r="AG30" s="590">
        <v>0</v>
      </c>
      <c r="AH30" s="377"/>
      <c r="AI30" s="591">
        <v>1</v>
      </c>
      <c r="AJ30" s="377"/>
      <c r="AK30" s="590">
        <v>25926.43</v>
      </c>
      <c r="AL30" s="377"/>
      <c r="AM30" s="591">
        <v>1</v>
      </c>
      <c r="AN30" s="377"/>
      <c r="AO30" s="590">
        <v>25926.43</v>
      </c>
      <c r="AP30" s="377"/>
      <c r="AQ30" s="591">
        <v>0</v>
      </c>
      <c r="AR30" s="377"/>
      <c r="AS30" s="590">
        <v>0</v>
      </c>
      <c r="AT30" s="377"/>
    </row>
    <row r="31" spans="3:47" ht="18" customHeight="1" x14ac:dyDescent="0.25">
      <c r="C31" s="586" t="s">
        <v>505</v>
      </c>
      <c r="D31" s="377"/>
      <c r="E31" s="377"/>
      <c r="F31" s="377"/>
      <c r="G31" s="377"/>
      <c r="H31" s="377"/>
      <c r="I31" s="607">
        <v>3</v>
      </c>
      <c r="J31" s="377"/>
      <c r="K31" s="608">
        <v>4.70913257777917E-5</v>
      </c>
      <c r="L31" s="377"/>
      <c r="M31" s="609">
        <v>26378.34</v>
      </c>
      <c r="N31" s="377"/>
      <c r="O31" s="610">
        <v>2.3349697690933299E-5</v>
      </c>
      <c r="P31" s="377"/>
      <c r="Q31" s="609">
        <v>26915.97</v>
      </c>
      <c r="R31" s="377"/>
      <c r="S31" s="585">
        <v>0</v>
      </c>
      <c r="T31" s="377"/>
      <c r="U31" s="584">
        <v>0</v>
      </c>
      <c r="V31" s="377"/>
      <c r="W31" s="585">
        <v>3</v>
      </c>
      <c r="X31" s="377"/>
      <c r="Y31" s="584">
        <v>26378.34</v>
      </c>
      <c r="Z31" s="377"/>
      <c r="AA31" s="585">
        <v>0</v>
      </c>
      <c r="AB31" s="377"/>
      <c r="AC31" s="584">
        <v>0</v>
      </c>
      <c r="AD31" s="377"/>
      <c r="AE31" s="585">
        <v>1</v>
      </c>
      <c r="AF31" s="377"/>
      <c r="AG31" s="584">
        <v>22173.22</v>
      </c>
      <c r="AH31" s="377"/>
      <c r="AI31" s="585">
        <v>2</v>
      </c>
      <c r="AJ31" s="377"/>
      <c r="AK31" s="584">
        <v>4205.12</v>
      </c>
      <c r="AL31" s="377"/>
      <c r="AM31" s="585">
        <v>3</v>
      </c>
      <c r="AN31" s="377"/>
      <c r="AO31" s="584">
        <v>26378.34</v>
      </c>
      <c r="AP31" s="377"/>
      <c r="AQ31" s="585">
        <v>0</v>
      </c>
      <c r="AR31" s="377"/>
      <c r="AS31" s="584">
        <v>0</v>
      </c>
      <c r="AT31" s="377"/>
    </row>
    <row r="32" spans="3:47" ht="18" customHeight="1" x14ac:dyDescent="0.25">
      <c r="C32" s="600" t="s">
        <v>115</v>
      </c>
      <c r="D32" s="419"/>
      <c r="E32" s="419"/>
      <c r="F32" s="600" t="s">
        <v>2</v>
      </c>
      <c r="G32" s="419"/>
      <c r="H32" s="419"/>
      <c r="I32" s="617">
        <v>49</v>
      </c>
      <c r="J32" s="419"/>
      <c r="K32" s="615">
        <v>7.6915832103726495E-4</v>
      </c>
      <c r="L32" s="419"/>
      <c r="M32" s="616">
        <v>582604.09</v>
      </c>
      <c r="N32" s="419"/>
      <c r="O32" s="615">
        <v>5.1571210982197095E-4</v>
      </c>
      <c r="P32" s="419"/>
      <c r="Q32" s="616">
        <v>585095.56999999995</v>
      </c>
      <c r="R32" s="419"/>
      <c r="S32" s="596">
        <v>6</v>
      </c>
      <c r="T32" s="419"/>
      <c r="U32" s="597">
        <v>19558.080000000002</v>
      </c>
      <c r="V32" s="419"/>
      <c r="W32" s="596">
        <v>42</v>
      </c>
      <c r="X32" s="419"/>
      <c r="Y32" s="597">
        <v>535579.11</v>
      </c>
      <c r="Z32" s="419"/>
      <c r="AA32" s="596">
        <v>1</v>
      </c>
      <c r="AB32" s="419"/>
      <c r="AC32" s="597">
        <v>27466.9</v>
      </c>
      <c r="AD32" s="419"/>
      <c r="AE32" s="596">
        <v>16</v>
      </c>
      <c r="AF32" s="419"/>
      <c r="AG32" s="597">
        <v>242096.56</v>
      </c>
      <c r="AH32" s="419"/>
      <c r="AI32" s="596">
        <v>33</v>
      </c>
      <c r="AJ32" s="419"/>
      <c r="AK32" s="597">
        <v>340507.53</v>
      </c>
      <c r="AL32" s="419"/>
      <c r="AM32" s="596">
        <v>48</v>
      </c>
      <c r="AN32" s="419"/>
      <c r="AO32" s="597">
        <v>555137.18999999994</v>
      </c>
      <c r="AP32" s="419"/>
      <c r="AQ32" s="596">
        <v>1</v>
      </c>
      <c r="AR32" s="419"/>
      <c r="AS32" s="597">
        <v>27466.9</v>
      </c>
      <c r="AT32" s="419"/>
    </row>
    <row r="33" spans="2:45" ht="2.65" customHeight="1" x14ac:dyDescent="0.25"/>
    <row r="34" spans="2:45" ht="18" customHeight="1" x14ac:dyDescent="0.25">
      <c r="B34" s="605" t="s">
        <v>2</v>
      </c>
      <c r="C34" s="377"/>
      <c r="D34" s="377"/>
      <c r="E34" s="605" t="s">
        <v>2</v>
      </c>
      <c r="F34" s="377"/>
      <c r="G34" s="377"/>
      <c r="H34" s="557" t="s">
        <v>2</v>
      </c>
      <c r="I34" s="377"/>
      <c r="J34" s="557" t="s">
        <v>2</v>
      </c>
      <c r="K34" s="377"/>
      <c r="L34" s="557" t="s">
        <v>2</v>
      </c>
      <c r="M34" s="377"/>
      <c r="N34" s="557" t="s">
        <v>2</v>
      </c>
      <c r="O34" s="377"/>
      <c r="P34" s="557" t="s">
        <v>2</v>
      </c>
      <c r="Q34" s="377"/>
      <c r="R34" s="557" t="s">
        <v>2</v>
      </c>
      <c r="S34" s="377"/>
      <c r="T34" s="557" t="s">
        <v>2</v>
      </c>
      <c r="U34" s="377"/>
      <c r="V34" s="557" t="s">
        <v>2</v>
      </c>
      <c r="W34" s="377"/>
      <c r="X34" s="557" t="s">
        <v>2</v>
      </c>
      <c r="Y34" s="377"/>
      <c r="Z34" s="557" t="s">
        <v>2</v>
      </c>
      <c r="AA34" s="377"/>
      <c r="AB34" s="557" t="s">
        <v>2</v>
      </c>
      <c r="AC34" s="377"/>
      <c r="AD34" s="557" t="s">
        <v>2</v>
      </c>
      <c r="AE34" s="377"/>
      <c r="AF34" s="557" t="s">
        <v>2</v>
      </c>
      <c r="AG34" s="377"/>
      <c r="AH34" s="557" t="s">
        <v>2</v>
      </c>
      <c r="AI34" s="377"/>
      <c r="AJ34" s="557" t="s">
        <v>2</v>
      </c>
      <c r="AK34" s="377"/>
      <c r="AL34" s="557" t="s">
        <v>2</v>
      </c>
      <c r="AM34" s="377"/>
      <c r="AN34" s="557" t="s">
        <v>2</v>
      </c>
      <c r="AO34" s="377"/>
      <c r="AP34" s="557" t="s">
        <v>2</v>
      </c>
      <c r="AQ34" s="377"/>
      <c r="AR34" s="557" t="s">
        <v>2</v>
      </c>
      <c r="AS34" s="377"/>
    </row>
    <row r="35" spans="2:45" ht="18" customHeight="1" x14ac:dyDescent="0.25">
      <c r="B35" s="605" t="s">
        <v>510</v>
      </c>
      <c r="C35" s="377"/>
      <c r="D35" s="377"/>
      <c r="E35" s="377"/>
      <c r="F35" s="377"/>
      <c r="G35" s="377"/>
    </row>
    <row r="36" spans="2:45" ht="18" customHeight="1" x14ac:dyDescent="0.25">
      <c r="B36" s="618" t="s">
        <v>2</v>
      </c>
      <c r="C36" s="377"/>
      <c r="D36" s="377"/>
      <c r="E36" s="618" t="s">
        <v>2</v>
      </c>
      <c r="F36" s="377"/>
      <c r="G36" s="377"/>
      <c r="H36" s="618" t="s">
        <v>2</v>
      </c>
      <c r="I36" s="377"/>
      <c r="J36" s="618" t="s">
        <v>2</v>
      </c>
      <c r="K36" s="377"/>
      <c r="L36" s="619"/>
      <c r="M36" s="420"/>
      <c r="N36" s="619"/>
      <c r="O36" s="420"/>
      <c r="P36" s="618" t="s">
        <v>2</v>
      </c>
      <c r="Q36" s="377"/>
      <c r="R36" s="619" t="s">
        <v>2</v>
      </c>
      <c r="S36" s="420"/>
      <c r="T36" s="619" t="s">
        <v>2</v>
      </c>
      <c r="U36" s="420"/>
      <c r="V36" s="619" t="s">
        <v>2</v>
      </c>
      <c r="W36" s="420"/>
      <c r="X36" s="619" t="s">
        <v>2</v>
      </c>
      <c r="Y36" s="420"/>
      <c r="Z36" s="619" t="s">
        <v>2</v>
      </c>
      <c r="AA36" s="420"/>
      <c r="AB36" s="619" t="s">
        <v>2</v>
      </c>
      <c r="AC36" s="420"/>
      <c r="AD36" s="619" t="s">
        <v>2</v>
      </c>
      <c r="AE36" s="420"/>
      <c r="AF36" s="619" t="s">
        <v>2</v>
      </c>
      <c r="AG36" s="420"/>
      <c r="AH36" s="619" t="s">
        <v>2</v>
      </c>
      <c r="AI36" s="420"/>
      <c r="AJ36" s="619" t="s">
        <v>2</v>
      </c>
      <c r="AK36" s="420"/>
      <c r="AL36" s="619" t="s">
        <v>2</v>
      </c>
      <c r="AM36" s="420"/>
      <c r="AN36" s="619" t="s">
        <v>2</v>
      </c>
      <c r="AO36" s="420"/>
      <c r="AP36" s="619" t="s">
        <v>2</v>
      </c>
      <c r="AQ36" s="420"/>
      <c r="AR36" s="619" t="s">
        <v>2</v>
      </c>
      <c r="AS36" s="420"/>
    </row>
    <row r="37" spans="2:45" ht="18" customHeight="1" x14ac:dyDescent="0.25">
      <c r="B37" s="558" t="s">
        <v>510</v>
      </c>
      <c r="C37" s="377"/>
      <c r="D37" s="377"/>
      <c r="E37" s="377"/>
      <c r="F37" s="377"/>
      <c r="G37" s="377"/>
      <c r="H37" s="377"/>
      <c r="I37" s="377"/>
      <c r="J37" s="377"/>
      <c r="K37" s="377"/>
      <c r="L37" s="377"/>
      <c r="M37" s="377"/>
      <c r="N37" s="377"/>
      <c r="O37" s="377"/>
      <c r="P37" s="377"/>
      <c r="Q37" s="377"/>
      <c r="R37" s="559" t="s">
        <v>476</v>
      </c>
      <c r="S37" s="419"/>
      <c r="T37" s="419"/>
      <c r="U37" s="419"/>
      <c r="V37" s="419"/>
      <c r="W37" s="419"/>
      <c r="X37" s="419"/>
      <c r="Y37" s="419"/>
      <c r="Z37" s="419"/>
      <c r="AA37" s="419"/>
      <c r="AB37" s="419"/>
      <c r="AC37" s="420"/>
      <c r="AD37" s="559" t="s">
        <v>108</v>
      </c>
      <c r="AE37" s="419"/>
      <c r="AF37" s="419"/>
      <c r="AG37" s="419"/>
      <c r="AH37" s="419"/>
      <c r="AI37" s="419"/>
      <c r="AJ37" s="419"/>
      <c r="AK37" s="420"/>
      <c r="AL37" s="559" t="s">
        <v>477</v>
      </c>
      <c r="AM37" s="419"/>
      <c r="AN37" s="419"/>
      <c r="AO37" s="419"/>
      <c r="AP37" s="419"/>
      <c r="AQ37" s="419"/>
      <c r="AR37" s="419"/>
      <c r="AS37" s="420"/>
    </row>
    <row r="38" spans="2:45" ht="18" customHeight="1" x14ac:dyDescent="0.25">
      <c r="B38" s="558" t="s">
        <v>2</v>
      </c>
      <c r="C38" s="377"/>
      <c r="D38" s="377"/>
      <c r="E38" s="377"/>
      <c r="F38" s="377"/>
      <c r="G38" s="377"/>
      <c r="H38" s="377"/>
      <c r="I38" s="377"/>
      <c r="J38" s="377"/>
      <c r="K38" s="377"/>
      <c r="L38" s="377"/>
      <c r="M38" s="377"/>
      <c r="N38" s="377"/>
      <c r="O38" s="377"/>
      <c r="P38" s="377"/>
      <c r="Q38" s="377"/>
      <c r="R38" s="559" t="s">
        <v>478</v>
      </c>
      <c r="S38" s="419"/>
      <c r="T38" s="419"/>
      <c r="U38" s="420"/>
      <c r="V38" s="559" t="s">
        <v>479</v>
      </c>
      <c r="W38" s="419"/>
      <c r="X38" s="419"/>
      <c r="Y38" s="420"/>
      <c r="Z38" s="559" t="s">
        <v>480</v>
      </c>
      <c r="AA38" s="419"/>
      <c r="AB38" s="419"/>
      <c r="AC38" s="420"/>
      <c r="AD38" s="559" t="s">
        <v>481</v>
      </c>
      <c r="AE38" s="419"/>
      <c r="AF38" s="419"/>
      <c r="AG38" s="420"/>
      <c r="AH38" s="559" t="s">
        <v>482</v>
      </c>
      <c r="AI38" s="419"/>
      <c r="AJ38" s="419"/>
      <c r="AK38" s="420"/>
      <c r="AL38" s="559" t="s">
        <v>483</v>
      </c>
      <c r="AM38" s="419"/>
      <c r="AN38" s="419"/>
      <c r="AO38" s="420"/>
      <c r="AP38" s="559" t="s">
        <v>484</v>
      </c>
      <c r="AQ38" s="419"/>
      <c r="AR38" s="419"/>
      <c r="AS38" s="420"/>
    </row>
    <row r="39" spans="2:45" ht="62.25" customHeight="1" x14ac:dyDescent="0.25">
      <c r="B39" s="426" t="s">
        <v>508</v>
      </c>
      <c r="C39" s="419"/>
      <c r="D39" s="419"/>
      <c r="E39" s="419"/>
      <c r="F39" s="419"/>
      <c r="G39" s="420"/>
      <c r="H39" s="433" t="s">
        <v>486</v>
      </c>
      <c r="I39" s="420"/>
      <c r="J39" s="433" t="s">
        <v>497</v>
      </c>
      <c r="K39" s="420"/>
      <c r="L39" s="433" t="s">
        <v>111</v>
      </c>
      <c r="M39" s="420"/>
      <c r="N39" s="433" t="s">
        <v>498</v>
      </c>
      <c r="O39" s="420"/>
      <c r="P39" s="433" t="s">
        <v>499</v>
      </c>
      <c r="Q39" s="420"/>
      <c r="R39" s="566" t="s">
        <v>486</v>
      </c>
      <c r="S39" s="420"/>
      <c r="T39" s="566" t="s">
        <v>111</v>
      </c>
      <c r="U39" s="420"/>
      <c r="V39" s="566" t="s">
        <v>486</v>
      </c>
      <c r="W39" s="420"/>
      <c r="X39" s="566" t="s">
        <v>111</v>
      </c>
      <c r="Y39" s="420"/>
      <c r="Z39" s="566" t="s">
        <v>486</v>
      </c>
      <c r="AA39" s="420"/>
      <c r="AB39" s="566" t="s">
        <v>111</v>
      </c>
      <c r="AC39" s="420"/>
      <c r="AD39" s="566" t="s">
        <v>486</v>
      </c>
      <c r="AE39" s="420"/>
      <c r="AF39" s="566" t="s">
        <v>111</v>
      </c>
      <c r="AG39" s="420"/>
      <c r="AH39" s="566" t="s">
        <v>486</v>
      </c>
      <c r="AI39" s="420"/>
      <c r="AJ39" s="566" t="s">
        <v>111</v>
      </c>
      <c r="AK39" s="420"/>
      <c r="AL39" s="566" t="s">
        <v>486</v>
      </c>
      <c r="AM39" s="420"/>
      <c r="AN39" s="566" t="s">
        <v>111</v>
      </c>
      <c r="AO39" s="420"/>
      <c r="AP39" s="566" t="s">
        <v>486</v>
      </c>
      <c r="AQ39" s="420"/>
      <c r="AR39" s="566" t="s">
        <v>111</v>
      </c>
      <c r="AS39" s="420"/>
    </row>
    <row r="40" spans="2:45" ht="18" customHeight="1" x14ac:dyDescent="0.25">
      <c r="B40" s="623" t="s">
        <v>511</v>
      </c>
      <c r="C40" s="621"/>
      <c r="D40" s="621"/>
      <c r="E40" s="623" t="s">
        <v>2</v>
      </c>
      <c r="F40" s="621"/>
      <c r="G40" s="621"/>
      <c r="H40" s="624">
        <v>170</v>
      </c>
      <c r="I40" s="621"/>
      <c r="J40" s="625">
        <f>H40/'Outstanding Contracts'!$H$15</f>
        <v>2.6685084607415313E-3</v>
      </c>
      <c r="K40" s="621"/>
      <c r="L40" s="626">
        <v>326805.59999999998</v>
      </c>
      <c r="M40" s="621"/>
      <c r="N40" s="625">
        <v>2.8928325147465999E-4</v>
      </c>
      <c r="O40" s="621"/>
      <c r="P40" s="627">
        <v>0</v>
      </c>
      <c r="Q40" s="621"/>
      <c r="R40" s="622">
        <v>29</v>
      </c>
      <c r="S40" s="621"/>
      <c r="T40" s="620">
        <v>63783.78</v>
      </c>
      <c r="U40" s="621"/>
      <c r="V40" s="622">
        <v>138</v>
      </c>
      <c r="W40" s="621"/>
      <c r="X40" s="620">
        <v>190708.5</v>
      </c>
      <c r="Y40" s="621"/>
      <c r="Z40" s="622">
        <v>3</v>
      </c>
      <c r="AA40" s="621"/>
      <c r="AB40" s="620">
        <v>72313.320000000007</v>
      </c>
      <c r="AC40" s="621"/>
      <c r="AD40" s="622">
        <v>57</v>
      </c>
      <c r="AE40" s="621"/>
      <c r="AF40" s="620">
        <v>130436.46</v>
      </c>
      <c r="AG40" s="621"/>
      <c r="AH40" s="622">
        <v>113</v>
      </c>
      <c r="AI40" s="621"/>
      <c r="AJ40" s="620">
        <v>196369.14</v>
      </c>
      <c r="AK40" s="621"/>
      <c r="AL40" s="622">
        <v>154</v>
      </c>
      <c r="AM40" s="621"/>
      <c r="AN40" s="620">
        <v>175528.78</v>
      </c>
      <c r="AO40" s="621"/>
      <c r="AP40" s="622">
        <v>16</v>
      </c>
      <c r="AQ40" s="621"/>
      <c r="AR40" s="620">
        <v>151276.82</v>
      </c>
      <c r="AS40" s="621"/>
    </row>
    <row r="41" spans="2:45" ht="18" customHeight="1" x14ac:dyDescent="0.25">
      <c r="B41" s="586" t="s">
        <v>509</v>
      </c>
      <c r="C41" s="377"/>
      <c r="D41" s="377"/>
      <c r="E41" s="377"/>
      <c r="F41" s="377"/>
      <c r="G41" s="377"/>
      <c r="H41" s="607">
        <v>156</v>
      </c>
      <c r="I41" s="377"/>
      <c r="J41" s="608">
        <f>H41/'Outstanding Contracts'!$H$15</f>
        <v>2.4487489404451698E-3</v>
      </c>
      <c r="K41" s="608"/>
      <c r="L41" s="609">
        <v>75617.279999999999</v>
      </c>
      <c r="M41" s="377"/>
      <c r="N41" s="610">
        <f>L41/'Outstanding Contracts'!$J$15</f>
        <v>6.6935244151476457E-5</v>
      </c>
      <c r="O41" s="377"/>
      <c r="P41" s="609">
        <v>0</v>
      </c>
      <c r="Q41" s="377"/>
      <c r="R41" s="628">
        <v>24</v>
      </c>
      <c r="S41" s="377"/>
      <c r="T41" s="589">
        <v>4183.62</v>
      </c>
      <c r="U41" s="377"/>
      <c r="V41" s="628">
        <v>132</v>
      </c>
      <c r="W41" s="377"/>
      <c r="X41" s="589">
        <v>71433.66</v>
      </c>
      <c r="Y41" s="377"/>
      <c r="Z41" s="628">
        <v>0</v>
      </c>
      <c r="AA41" s="377"/>
      <c r="AB41" s="589">
        <v>0</v>
      </c>
      <c r="AC41" s="377"/>
      <c r="AD41" s="628">
        <v>52</v>
      </c>
      <c r="AE41" s="377"/>
      <c r="AF41" s="589">
        <v>48704.66</v>
      </c>
      <c r="AG41" s="377"/>
      <c r="AH41" s="628">
        <v>104</v>
      </c>
      <c r="AI41" s="377"/>
      <c r="AJ41" s="589">
        <v>26912.62</v>
      </c>
      <c r="AK41" s="377"/>
      <c r="AL41" s="628">
        <v>147</v>
      </c>
      <c r="AM41" s="377"/>
      <c r="AN41" s="589">
        <v>75617.279999999999</v>
      </c>
      <c r="AO41" s="377"/>
      <c r="AP41" s="628">
        <v>9</v>
      </c>
      <c r="AQ41" s="377"/>
      <c r="AR41" s="589">
        <v>0</v>
      </c>
      <c r="AS41" s="377"/>
    </row>
    <row r="42" spans="2:45" ht="18" customHeight="1" x14ac:dyDescent="0.25">
      <c r="B42" s="592" t="s">
        <v>500</v>
      </c>
      <c r="C42" s="377"/>
      <c r="D42" s="377"/>
      <c r="E42" s="377"/>
      <c r="F42" s="377"/>
      <c r="G42" s="377"/>
      <c r="H42" s="611">
        <v>0</v>
      </c>
      <c r="I42" s="377"/>
      <c r="J42" s="612">
        <v>0</v>
      </c>
      <c r="K42" s="612"/>
      <c r="L42" s="613">
        <v>0</v>
      </c>
      <c r="M42" s="377"/>
      <c r="N42" s="614">
        <v>0</v>
      </c>
      <c r="O42" s="377"/>
      <c r="P42" s="613">
        <v>0</v>
      </c>
      <c r="Q42" s="377"/>
      <c r="R42" s="591">
        <v>0</v>
      </c>
      <c r="S42" s="377"/>
      <c r="T42" s="590">
        <v>0</v>
      </c>
      <c r="U42" s="377"/>
      <c r="V42" s="591">
        <v>0</v>
      </c>
      <c r="W42" s="377"/>
      <c r="X42" s="590">
        <v>0</v>
      </c>
      <c r="Y42" s="377"/>
      <c r="Z42" s="591">
        <v>0</v>
      </c>
      <c r="AA42" s="377"/>
      <c r="AB42" s="590">
        <v>0</v>
      </c>
      <c r="AC42" s="377"/>
      <c r="AD42" s="591">
        <v>0</v>
      </c>
      <c r="AE42" s="377"/>
      <c r="AF42" s="590">
        <v>0</v>
      </c>
      <c r="AG42" s="377"/>
      <c r="AH42" s="591">
        <v>0</v>
      </c>
      <c r="AI42" s="377"/>
      <c r="AJ42" s="590">
        <v>0</v>
      </c>
      <c r="AK42" s="377"/>
      <c r="AL42" s="591">
        <v>0</v>
      </c>
      <c r="AM42" s="377"/>
      <c r="AN42" s="590">
        <v>0</v>
      </c>
      <c r="AO42" s="377"/>
      <c r="AP42" s="591">
        <v>0</v>
      </c>
      <c r="AQ42" s="377"/>
      <c r="AR42" s="590">
        <v>0</v>
      </c>
      <c r="AS42" s="377"/>
    </row>
    <row r="43" spans="2:45" ht="18" customHeight="1" x14ac:dyDescent="0.25">
      <c r="B43" s="586" t="s">
        <v>501</v>
      </c>
      <c r="C43" s="377"/>
      <c r="D43" s="377"/>
      <c r="E43" s="377"/>
      <c r="F43" s="377"/>
      <c r="G43" s="377"/>
      <c r="H43" s="607">
        <v>0</v>
      </c>
      <c r="I43" s="377"/>
      <c r="J43" s="608">
        <v>0</v>
      </c>
      <c r="K43" s="608"/>
      <c r="L43" s="609">
        <v>0</v>
      </c>
      <c r="M43" s="377"/>
      <c r="N43" s="610">
        <v>0</v>
      </c>
      <c r="O43" s="377"/>
      <c r="P43" s="609">
        <v>0</v>
      </c>
      <c r="Q43" s="377"/>
      <c r="R43" s="628">
        <v>0</v>
      </c>
      <c r="S43" s="377"/>
      <c r="T43" s="589">
        <v>0</v>
      </c>
      <c r="U43" s="377"/>
      <c r="V43" s="628">
        <v>0</v>
      </c>
      <c r="W43" s="377"/>
      <c r="X43" s="589">
        <v>0</v>
      </c>
      <c r="Y43" s="377"/>
      <c r="Z43" s="628">
        <v>0</v>
      </c>
      <c r="AA43" s="377"/>
      <c r="AB43" s="589">
        <v>0</v>
      </c>
      <c r="AC43" s="377"/>
      <c r="AD43" s="628">
        <v>0</v>
      </c>
      <c r="AE43" s="377"/>
      <c r="AF43" s="589">
        <v>0</v>
      </c>
      <c r="AG43" s="377"/>
      <c r="AH43" s="628">
        <v>0</v>
      </c>
      <c r="AI43" s="377"/>
      <c r="AJ43" s="589">
        <v>0</v>
      </c>
      <c r="AK43" s="377"/>
      <c r="AL43" s="628">
        <v>0</v>
      </c>
      <c r="AM43" s="377"/>
      <c r="AN43" s="589">
        <v>0</v>
      </c>
      <c r="AO43" s="377"/>
      <c r="AP43" s="628">
        <v>0</v>
      </c>
      <c r="AQ43" s="377"/>
      <c r="AR43" s="589">
        <v>0</v>
      </c>
      <c r="AS43" s="377"/>
    </row>
    <row r="44" spans="2:45" ht="18" customHeight="1" x14ac:dyDescent="0.25">
      <c r="B44" s="592" t="s">
        <v>502</v>
      </c>
      <c r="C44" s="377"/>
      <c r="D44" s="377"/>
      <c r="E44" s="377"/>
      <c r="F44" s="377"/>
      <c r="G44" s="377"/>
      <c r="H44" s="611">
        <v>0</v>
      </c>
      <c r="I44" s="377"/>
      <c r="J44" s="612">
        <v>0</v>
      </c>
      <c r="K44" s="612"/>
      <c r="L44" s="613">
        <v>0</v>
      </c>
      <c r="M44" s="377"/>
      <c r="N44" s="614">
        <v>0</v>
      </c>
      <c r="O44" s="377"/>
      <c r="P44" s="613">
        <v>0</v>
      </c>
      <c r="Q44" s="377"/>
      <c r="R44" s="591">
        <v>0</v>
      </c>
      <c r="S44" s="377"/>
      <c r="T44" s="590">
        <v>0</v>
      </c>
      <c r="U44" s="377"/>
      <c r="V44" s="591">
        <v>0</v>
      </c>
      <c r="W44" s="377"/>
      <c r="X44" s="590">
        <v>0</v>
      </c>
      <c r="Y44" s="377"/>
      <c r="Z44" s="591">
        <v>0</v>
      </c>
      <c r="AA44" s="377"/>
      <c r="AB44" s="590">
        <v>0</v>
      </c>
      <c r="AC44" s="377"/>
      <c r="AD44" s="591">
        <v>0</v>
      </c>
      <c r="AE44" s="377"/>
      <c r="AF44" s="590">
        <v>0</v>
      </c>
      <c r="AG44" s="377"/>
      <c r="AH44" s="591">
        <v>0</v>
      </c>
      <c r="AI44" s="377"/>
      <c r="AJ44" s="590">
        <v>0</v>
      </c>
      <c r="AK44" s="377"/>
      <c r="AL44" s="591">
        <v>0</v>
      </c>
      <c r="AM44" s="377"/>
      <c r="AN44" s="590">
        <v>0</v>
      </c>
      <c r="AO44" s="377"/>
      <c r="AP44" s="591">
        <v>0</v>
      </c>
      <c r="AQ44" s="377"/>
      <c r="AR44" s="590">
        <v>0</v>
      </c>
      <c r="AS44" s="377"/>
    </row>
    <row r="45" spans="2:45" ht="18" customHeight="1" x14ac:dyDescent="0.25">
      <c r="B45" s="586" t="s">
        <v>503</v>
      </c>
      <c r="C45" s="377"/>
      <c r="D45" s="377"/>
      <c r="E45" s="377"/>
      <c r="F45" s="377"/>
      <c r="G45" s="377"/>
      <c r="H45" s="607">
        <v>5</v>
      </c>
      <c r="I45" s="377"/>
      <c r="J45" s="608">
        <v>7.8485542962986195E-5</v>
      </c>
      <c r="K45" s="608"/>
      <c r="L45" s="609">
        <v>13226.28</v>
      </c>
      <c r="M45" s="377"/>
      <c r="N45" s="610">
        <v>1.1707698042243701E-5</v>
      </c>
      <c r="O45" s="377"/>
      <c r="P45" s="609">
        <v>17537.43</v>
      </c>
      <c r="Q45" s="377"/>
      <c r="R45" s="628">
        <v>2</v>
      </c>
      <c r="S45" s="377"/>
      <c r="T45" s="589">
        <v>3761.7</v>
      </c>
      <c r="U45" s="377"/>
      <c r="V45" s="628">
        <v>1</v>
      </c>
      <c r="W45" s="377"/>
      <c r="X45" s="589">
        <v>4647.79</v>
      </c>
      <c r="Y45" s="377"/>
      <c r="Z45" s="628">
        <v>2</v>
      </c>
      <c r="AA45" s="377"/>
      <c r="AB45" s="589">
        <v>4816.79</v>
      </c>
      <c r="AC45" s="377"/>
      <c r="AD45" s="628">
        <v>2</v>
      </c>
      <c r="AE45" s="377"/>
      <c r="AF45" s="589">
        <v>4816.79</v>
      </c>
      <c r="AG45" s="377"/>
      <c r="AH45" s="628">
        <v>3</v>
      </c>
      <c r="AI45" s="377"/>
      <c r="AJ45" s="589">
        <v>8409.49</v>
      </c>
      <c r="AK45" s="377"/>
      <c r="AL45" s="628">
        <v>1</v>
      </c>
      <c r="AM45" s="377"/>
      <c r="AN45" s="589">
        <v>4647.79</v>
      </c>
      <c r="AO45" s="377"/>
      <c r="AP45" s="628">
        <v>4</v>
      </c>
      <c r="AQ45" s="377"/>
      <c r="AR45" s="589">
        <v>8578.49</v>
      </c>
      <c r="AS45" s="377"/>
    </row>
    <row r="46" spans="2:45" ht="18" customHeight="1" x14ac:dyDescent="0.25">
      <c r="B46" s="592" t="s">
        <v>504</v>
      </c>
      <c r="C46" s="377"/>
      <c r="D46" s="377"/>
      <c r="E46" s="377"/>
      <c r="F46" s="377"/>
      <c r="G46" s="377"/>
      <c r="H46" s="611">
        <v>1</v>
      </c>
      <c r="I46" s="377"/>
      <c r="J46" s="612">
        <v>1.56971085925972E-5</v>
      </c>
      <c r="K46" s="612"/>
      <c r="L46" s="613">
        <v>1948</v>
      </c>
      <c r="M46" s="377"/>
      <c r="N46" s="614">
        <v>1.7243394050549799E-6</v>
      </c>
      <c r="O46" s="377"/>
      <c r="P46" s="613">
        <v>2373</v>
      </c>
      <c r="Q46" s="377"/>
      <c r="R46" s="591">
        <v>0</v>
      </c>
      <c r="S46" s="377"/>
      <c r="T46" s="590">
        <v>0</v>
      </c>
      <c r="U46" s="377"/>
      <c r="V46" s="591">
        <v>0</v>
      </c>
      <c r="W46" s="377"/>
      <c r="X46" s="590">
        <v>0</v>
      </c>
      <c r="Y46" s="377"/>
      <c r="Z46" s="591">
        <v>1</v>
      </c>
      <c r="AA46" s="377"/>
      <c r="AB46" s="590">
        <v>1948</v>
      </c>
      <c r="AC46" s="377"/>
      <c r="AD46" s="591">
        <v>0</v>
      </c>
      <c r="AE46" s="377"/>
      <c r="AF46" s="590">
        <v>0</v>
      </c>
      <c r="AG46" s="377"/>
      <c r="AH46" s="591">
        <v>1</v>
      </c>
      <c r="AI46" s="377"/>
      <c r="AJ46" s="590">
        <v>1948</v>
      </c>
      <c r="AK46" s="377"/>
      <c r="AL46" s="591">
        <v>0</v>
      </c>
      <c r="AM46" s="377"/>
      <c r="AN46" s="590">
        <v>0</v>
      </c>
      <c r="AO46" s="377"/>
      <c r="AP46" s="591">
        <v>1</v>
      </c>
      <c r="AQ46" s="377"/>
      <c r="AR46" s="590">
        <v>1948</v>
      </c>
      <c r="AS46" s="377"/>
    </row>
    <row r="47" spans="2:45" ht="18" customHeight="1" x14ac:dyDescent="0.25">
      <c r="B47" s="586" t="s">
        <v>505</v>
      </c>
      <c r="C47" s="377"/>
      <c r="D47" s="377"/>
      <c r="E47" s="377"/>
      <c r="F47" s="377"/>
      <c r="G47" s="377"/>
      <c r="H47" s="607">
        <v>8</v>
      </c>
      <c r="I47" s="377"/>
      <c r="J47" s="608">
        <v>1.2557686874077801E-4</v>
      </c>
      <c r="K47" s="608"/>
      <c r="L47" s="609">
        <v>24485.18</v>
      </c>
      <c r="M47" s="377"/>
      <c r="N47" s="610">
        <v>2.1673901803831701E-5</v>
      </c>
      <c r="O47" s="377"/>
      <c r="P47" s="609">
        <v>29739.06</v>
      </c>
      <c r="Q47" s="377"/>
      <c r="R47" s="628">
        <v>3</v>
      </c>
      <c r="S47" s="377"/>
      <c r="T47" s="589">
        <v>14223.61</v>
      </c>
      <c r="U47" s="377"/>
      <c r="V47" s="628">
        <v>5</v>
      </c>
      <c r="W47" s="377"/>
      <c r="X47" s="589">
        <v>10261.57</v>
      </c>
      <c r="Y47" s="377"/>
      <c r="Z47" s="628">
        <v>0</v>
      </c>
      <c r="AA47" s="377"/>
      <c r="AB47" s="589">
        <v>0</v>
      </c>
      <c r="AC47" s="377"/>
      <c r="AD47" s="628">
        <v>3</v>
      </c>
      <c r="AE47" s="377"/>
      <c r="AF47" s="589">
        <v>6056.89</v>
      </c>
      <c r="AG47" s="377"/>
      <c r="AH47" s="628">
        <v>5</v>
      </c>
      <c r="AI47" s="377"/>
      <c r="AJ47" s="589">
        <v>18428.29</v>
      </c>
      <c r="AK47" s="377"/>
      <c r="AL47" s="628">
        <v>6</v>
      </c>
      <c r="AM47" s="377"/>
      <c r="AN47" s="589">
        <v>18849.88</v>
      </c>
      <c r="AO47" s="377"/>
      <c r="AP47" s="628">
        <v>2</v>
      </c>
      <c r="AQ47" s="377"/>
      <c r="AR47" s="589">
        <v>5635.3</v>
      </c>
      <c r="AS47" s="377"/>
    </row>
    <row r="48" spans="2:45" ht="18" customHeight="1" x14ac:dyDescent="0.25">
      <c r="B48" s="600" t="s">
        <v>115</v>
      </c>
      <c r="C48" s="419"/>
      <c r="D48" s="419"/>
      <c r="E48" s="600" t="s">
        <v>2</v>
      </c>
      <c r="F48" s="419"/>
      <c r="G48" s="419"/>
      <c r="H48" s="633">
        <v>170</v>
      </c>
      <c r="I48" s="377"/>
      <c r="J48" s="634">
        <v>3.9242771481493098E-4</v>
      </c>
      <c r="K48" s="377"/>
      <c r="L48" s="630">
        <v>442082.34</v>
      </c>
      <c r="M48" s="377"/>
      <c r="N48" s="629">
        <v>3.5105939251130401E-5</v>
      </c>
      <c r="O48" s="377"/>
      <c r="P48" s="630">
        <v>49649.49</v>
      </c>
      <c r="Q48" s="377"/>
      <c r="R48" s="631">
        <v>29</v>
      </c>
      <c r="S48" s="377"/>
      <c r="T48" s="632">
        <v>85952.709999999992</v>
      </c>
      <c r="U48" s="377"/>
      <c r="V48" s="631">
        <v>138</v>
      </c>
      <c r="W48" s="377"/>
      <c r="X48" s="632">
        <v>277051.52000000002</v>
      </c>
      <c r="Y48" s="377"/>
      <c r="Z48" s="631">
        <v>3</v>
      </c>
      <c r="AA48" s="377"/>
      <c r="AB48" s="632">
        <v>79078.11</v>
      </c>
      <c r="AC48" s="377"/>
      <c r="AD48" s="631">
        <v>57</v>
      </c>
      <c r="AE48" s="377"/>
      <c r="AF48" s="632">
        <v>190014.80000000002</v>
      </c>
      <c r="AG48" s="377"/>
      <c r="AH48" s="631">
        <v>113</v>
      </c>
      <c r="AI48" s="377"/>
      <c r="AJ48" s="632">
        <v>252067.54</v>
      </c>
      <c r="AK48" s="377"/>
      <c r="AL48" s="631">
        <v>154</v>
      </c>
      <c r="AM48" s="377"/>
      <c r="AN48" s="632">
        <v>274643.73</v>
      </c>
      <c r="AO48" s="377"/>
      <c r="AP48" s="631">
        <v>16</v>
      </c>
      <c r="AQ48" s="377"/>
      <c r="AR48" s="632">
        <v>167438.60999999999</v>
      </c>
      <c r="AS48" s="377"/>
    </row>
    <row r="51" spans="9:9" x14ac:dyDescent="0.25">
      <c r="I51" s="307"/>
    </row>
  </sheetData>
  <mergeCells count="714">
    <mergeCell ref="AR48:AS48"/>
    <mergeCell ref="AH48:AI48"/>
    <mergeCell ref="AJ48:AK48"/>
    <mergeCell ref="AL48:AM48"/>
    <mergeCell ref="AN48:AO48"/>
    <mergeCell ref="AP48:AQ48"/>
    <mergeCell ref="X48:Y48"/>
    <mergeCell ref="Z48:AA48"/>
    <mergeCell ref="AB48:AC48"/>
    <mergeCell ref="AD48:AE48"/>
    <mergeCell ref="AF48:AG48"/>
    <mergeCell ref="N48:O48"/>
    <mergeCell ref="P48:Q48"/>
    <mergeCell ref="R48:S48"/>
    <mergeCell ref="T48:U48"/>
    <mergeCell ref="V48:W48"/>
    <mergeCell ref="B48:D48"/>
    <mergeCell ref="E48:G48"/>
    <mergeCell ref="H48:I48"/>
    <mergeCell ref="J48:K48"/>
    <mergeCell ref="L48:M48"/>
    <mergeCell ref="AJ47:AK47"/>
    <mergeCell ref="AL47:AM47"/>
    <mergeCell ref="AN47:AO47"/>
    <mergeCell ref="AP47:AQ47"/>
    <mergeCell ref="AR47:AS47"/>
    <mergeCell ref="Z47:AA47"/>
    <mergeCell ref="AB47:AC47"/>
    <mergeCell ref="AD47:AE47"/>
    <mergeCell ref="AF47:AG47"/>
    <mergeCell ref="AH47:AI47"/>
    <mergeCell ref="P47:Q47"/>
    <mergeCell ref="R47:S47"/>
    <mergeCell ref="T47:U47"/>
    <mergeCell ref="V47:W47"/>
    <mergeCell ref="X47:Y47"/>
    <mergeCell ref="B47:G47"/>
    <mergeCell ref="H47:I47"/>
    <mergeCell ref="J47:K47"/>
    <mergeCell ref="L47:M47"/>
    <mergeCell ref="N47:O47"/>
    <mergeCell ref="AJ46:AK46"/>
    <mergeCell ref="AL46:AM46"/>
    <mergeCell ref="AN46:AO46"/>
    <mergeCell ref="AP46:AQ46"/>
    <mergeCell ref="AR46:AS46"/>
    <mergeCell ref="Z46:AA46"/>
    <mergeCell ref="AB46:AC46"/>
    <mergeCell ref="AD46:AE46"/>
    <mergeCell ref="AF46:AG46"/>
    <mergeCell ref="AH46:AI46"/>
    <mergeCell ref="P46:Q46"/>
    <mergeCell ref="R46:S46"/>
    <mergeCell ref="T46:U46"/>
    <mergeCell ref="V46:W46"/>
    <mergeCell ref="X46:Y46"/>
    <mergeCell ref="B46:G46"/>
    <mergeCell ref="H46:I46"/>
    <mergeCell ref="J46:K46"/>
    <mergeCell ref="L46:M46"/>
    <mergeCell ref="N46:O46"/>
    <mergeCell ref="AJ45:AK45"/>
    <mergeCell ref="AL45:AM45"/>
    <mergeCell ref="AN45:AO45"/>
    <mergeCell ref="AP45:AQ45"/>
    <mergeCell ref="AR45:AS45"/>
    <mergeCell ref="Z45:AA45"/>
    <mergeCell ref="AB45:AC45"/>
    <mergeCell ref="AD45:AE45"/>
    <mergeCell ref="AF45:AG45"/>
    <mergeCell ref="AH45:AI45"/>
    <mergeCell ref="P45:Q45"/>
    <mergeCell ref="R45:S45"/>
    <mergeCell ref="T45:U45"/>
    <mergeCell ref="V45:W45"/>
    <mergeCell ref="X45:Y45"/>
    <mergeCell ref="B45:G45"/>
    <mergeCell ref="H45:I45"/>
    <mergeCell ref="J45:K45"/>
    <mergeCell ref="L45:M45"/>
    <mergeCell ref="N45:O45"/>
    <mergeCell ref="AJ44:AK44"/>
    <mergeCell ref="AL44:AM44"/>
    <mergeCell ref="AN44:AO44"/>
    <mergeCell ref="AP44:AQ44"/>
    <mergeCell ref="AR44:AS44"/>
    <mergeCell ref="Z44:AA44"/>
    <mergeCell ref="AB44:AC44"/>
    <mergeCell ref="AD44:AE44"/>
    <mergeCell ref="AF44:AG44"/>
    <mergeCell ref="AH44:AI44"/>
    <mergeCell ref="P44:Q44"/>
    <mergeCell ref="R44:S44"/>
    <mergeCell ref="T44:U44"/>
    <mergeCell ref="V44:W44"/>
    <mergeCell ref="X44:Y44"/>
    <mergeCell ref="B44:G44"/>
    <mergeCell ref="H44:I44"/>
    <mergeCell ref="J44:K44"/>
    <mergeCell ref="L44:M44"/>
    <mergeCell ref="N44:O44"/>
    <mergeCell ref="AJ43:AK43"/>
    <mergeCell ref="AL43:AM43"/>
    <mergeCell ref="AN43:AO43"/>
    <mergeCell ref="AP43:AQ43"/>
    <mergeCell ref="AR43:AS43"/>
    <mergeCell ref="Z43:AA43"/>
    <mergeCell ref="AB43:AC43"/>
    <mergeCell ref="AD43:AE43"/>
    <mergeCell ref="AF43:AG43"/>
    <mergeCell ref="AH43:AI43"/>
    <mergeCell ref="P43:Q43"/>
    <mergeCell ref="R43:S43"/>
    <mergeCell ref="T43:U43"/>
    <mergeCell ref="V43:W43"/>
    <mergeCell ref="X43:Y43"/>
    <mergeCell ref="B43:G43"/>
    <mergeCell ref="H43:I43"/>
    <mergeCell ref="J43:K43"/>
    <mergeCell ref="L43:M43"/>
    <mergeCell ref="N43:O43"/>
    <mergeCell ref="AJ42:AK42"/>
    <mergeCell ref="AL42:AM42"/>
    <mergeCell ref="AN42:AO42"/>
    <mergeCell ref="AP42:AQ42"/>
    <mergeCell ref="AR42:AS42"/>
    <mergeCell ref="AR41:AS41"/>
    <mergeCell ref="B42:G42"/>
    <mergeCell ref="H42:I42"/>
    <mergeCell ref="J42:K42"/>
    <mergeCell ref="L42:M42"/>
    <mergeCell ref="N42:O42"/>
    <mergeCell ref="P42:Q42"/>
    <mergeCell ref="R42:S42"/>
    <mergeCell ref="T42:U42"/>
    <mergeCell ref="V42:W42"/>
    <mergeCell ref="X42:Y42"/>
    <mergeCell ref="Z42:AA42"/>
    <mergeCell ref="AB42:AC42"/>
    <mergeCell ref="AD42:AE42"/>
    <mergeCell ref="AF42:AG42"/>
    <mergeCell ref="AH42:AI42"/>
    <mergeCell ref="AH41:AI41"/>
    <mergeCell ref="AJ41:AK41"/>
    <mergeCell ref="AL41:AM41"/>
    <mergeCell ref="AN41:AO41"/>
    <mergeCell ref="AP41:AQ41"/>
    <mergeCell ref="AP40:AQ40"/>
    <mergeCell ref="AR40:AS40"/>
    <mergeCell ref="B41:G41"/>
    <mergeCell ref="H41:I41"/>
    <mergeCell ref="J41:K41"/>
    <mergeCell ref="L41:M41"/>
    <mergeCell ref="N41:O41"/>
    <mergeCell ref="P41:Q41"/>
    <mergeCell ref="R41:S41"/>
    <mergeCell ref="T41:U41"/>
    <mergeCell ref="V41:W41"/>
    <mergeCell ref="X41:Y41"/>
    <mergeCell ref="Z41:AA41"/>
    <mergeCell ref="AB41:AC41"/>
    <mergeCell ref="AD41:AE41"/>
    <mergeCell ref="AF41:AG41"/>
    <mergeCell ref="AF40:AG40"/>
    <mergeCell ref="AH40:AI40"/>
    <mergeCell ref="AJ40:AK40"/>
    <mergeCell ref="AL40:AM40"/>
    <mergeCell ref="AN40:AO40"/>
    <mergeCell ref="V40:W40"/>
    <mergeCell ref="X40:Y40"/>
    <mergeCell ref="Z40:AA40"/>
    <mergeCell ref="AB40:AC40"/>
    <mergeCell ref="AD40:AE40"/>
    <mergeCell ref="AF39:AG39"/>
    <mergeCell ref="AH39:AI39"/>
    <mergeCell ref="AJ39:AK39"/>
    <mergeCell ref="AL39:AM39"/>
    <mergeCell ref="B40:D40"/>
    <mergeCell ref="E40:G40"/>
    <mergeCell ref="H40:I40"/>
    <mergeCell ref="J40:K40"/>
    <mergeCell ref="L40:M40"/>
    <mergeCell ref="N40:O40"/>
    <mergeCell ref="P40:Q40"/>
    <mergeCell ref="R40:S40"/>
    <mergeCell ref="T40:U40"/>
    <mergeCell ref="AH38:AK38"/>
    <mergeCell ref="AL38:AO38"/>
    <mergeCell ref="AP38:AS38"/>
    <mergeCell ref="B39:G39"/>
    <mergeCell ref="H39:I39"/>
    <mergeCell ref="J39:K39"/>
    <mergeCell ref="L39:M39"/>
    <mergeCell ref="N39:O39"/>
    <mergeCell ref="P39:Q39"/>
    <mergeCell ref="R39:S39"/>
    <mergeCell ref="T39:U39"/>
    <mergeCell ref="V39:W39"/>
    <mergeCell ref="X39:Y39"/>
    <mergeCell ref="Z39:AA39"/>
    <mergeCell ref="AB39:AC39"/>
    <mergeCell ref="AD39:AE39"/>
    <mergeCell ref="B38:Q38"/>
    <mergeCell ref="R38:U38"/>
    <mergeCell ref="V38:Y38"/>
    <mergeCell ref="Z38:AC38"/>
    <mergeCell ref="AD38:AG38"/>
    <mergeCell ref="AP39:AQ39"/>
    <mergeCell ref="AR39:AS39"/>
    <mergeCell ref="AN39:AO39"/>
    <mergeCell ref="B37:Q37"/>
    <mergeCell ref="R37:AC37"/>
    <mergeCell ref="AD37:AK37"/>
    <mergeCell ref="AL37:AS37"/>
    <mergeCell ref="AF36:AG36"/>
    <mergeCell ref="AH36:AI36"/>
    <mergeCell ref="AJ36:AK36"/>
    <mergeCell ref="AL36:AM36"/>
    <mergeCell ref="AN36:AO36"/>
    <mergeCell ref="AR34:AS34"/>
    <mergeCell ref="B35:G35"/>
    <mergeCell ref="B36:D36"/>
    <mergeCell ref="E36:G36"/>
    <mergeCell ref="H36:I36"/>
    <mergeCell ref="J36:K36"/>
    <mergeCell ref="L36:M36"/>
    <mergeCell ref="N36:O36"/>
    <mergeCell ref="P36:Q36"/>
    <mergeCell ref="R36:S36"/>
    <mergeCell ref="T36:U36"/>
    <mergeCell ref="V36:W36"/>
    <mergeCell ref="X36:Y36"/>
    <mergeCell ref="Z36:AA36"/>
    <mergeCell ref="AB36:AC36"/>
    <mergeCell ref="AD36:AE36"/>
    <mergeCell ref="AH34:AI34"/>
    <mergeCell ref="AJ34:AK34"/>
    <mergeCell ref="AL34:AM34"/>
    <mergeCell ref="AN34:AO34"/>
    <mergeCell ref="AP34:AQ34"/>
    <mergeCell ref="AP36:AQ36"/>
    <mergeCell ref="AR36:AS36"/>
    <mergeCell ref="AS32:AT32"/>
    <mergeCell ref="B34:D34"/>
    <mergeCell ref="E34:G34"/>
    <mergeCell ref="H34:I34"/>
    <mergeCell ref="J34:K34"/>
    <mergeCell ref="L34:M34"/>
    <mergeCell ref="N34:O34"/>
    <mergeCell ref="P34:Q34"/>
    <mergeCell ref="R34:S34"/>
    <mergeCell ref="T34:U34"/>
    <mergeCell ref="V34:W34"/>
    <mergeCell ref="X34:Y34"/>
    <mergeCell ref="Z34:AA34"/>
    <mergeCell ref="AB34:AC34"/>
    <mergeCell ref="AD34:AE34"/>
    <mergeCell ref="AF34:AG34"/>
    <mergeCell ref="AI32:AJ32"/>
    <mergeCell ref="AK32:AL32"/>
    <mergeCell ref="AM32:AN32"/>
    <mergeCell ref="AO32:AP32"/>
    <mergeCell ref="AQ32:AR32"/>
    <mergeCell ref="Y32:Z32"/>
    <mergeCell ref="AA32:AB32"/>
    <mergeCell ref="AC32:AD32"/>
    <mergeCell ref="AE32:AF32"/>
    <mergeCell ref="AG32:AH32"/>
    <mergeCell ref="O32:P32"/>
    <mergeCell ref="Q32:R32"/>
    <mergeCell ref="S32:T32"/>
    <mergeCell ref="U32:V32"/>
    <mergeCell ref="W32:X32"/>
    <mergeCell ref="C32:E32"/>
    <mergeCell ref="F32:H32"/>
    <mergeCell ref="I32:J32"/>
    <mergeCell ref="K32:L32"/>
    <mergeCell ref="M32:N32"/>
    <mergeCell ref="AK31:AL31"/>
    <mergeCell ref="AM31:AN31"/>
    <mergeCell ref="AO31:AP31"/>
    <mergeCell ref="AQ31:AR31"/>
    <mergeCell ref="AS31:AT31"/>
    <mergeCell ref="AA31:AB31"/>
    <mergeCell ref="AC31:AD31"/>
    <mergeCell ref="AE31:AF31"/>
    <mergeCell ref="AG31:AH31"/>
    <mergeCell ref="AI31:AJ31"/>
    <mergeCell ref="Q31:R31"/>
    <mergeCell ref="S31:T31"/>
    <mergeCell ref="U31:V31"/>
    <mergeCell ref="W31:X31"/>
    <mergeCell ref="Y31:Z31"/>
    <mergeCell ref="C31:H31"/>
    <mergeCell ref="I31:J31"/>
    <mergeCell ref="K31:L31"/>
    <mergeCell ref="M31:N31"/>
    <mergeCell ref="O31:P31"/>
    <mergeCell ref="AK30:AL30"/>
    <mergeCell ref="AM30:AN30"/>
    <mergeCell ref="AO30:AP30"/>
    <mergeCell ref="AQ30:AR30"/>
    <mergeCell ref="AS30:AT30"/>
    <mergeCell ref="AA30:AB30"/>
    <mergeCell ref="AC30:AD30"/>
    <mergeCell ref="AE30:AF30"/>
    <mergeCell ref="AG30:AH30"/>
    <mergeCell ref="AI30:AJ30"/>
    <mergeCell ref="Q30:R30"/>
    <mergeCell ref="S30:T30"/>
    <mergeCell ref="U30:V30"/>
    <mergeCell ref="W30:X30"/>
    <mergeCell ref="Y30:Z30"/>
    <mergeCell ref="C30:H30"/>
    <mergeCell ref="I30:J30"/>
    <mergeCell ref="K30:L30"/>
    <mergeCell ref="M30:N30"/>
    <mergeCell ref="O30:P30"/>
    <mergeCell ref="AK29:AL29"/>
    <mergeCell ref="AM29:AN29"/>
    <mergeCell ref="AO29:AP29"/>
    <mergeCell ref="AQ29:AR29"/>
    <mergeCell ref="AS29:AT29"/>
    <mergeCell ref="AA29:AB29"/>
    <mergeCell ref="AC29:AD29"/>
    <mergeCell ref="AE29:AF29"/>
    <mergeCell ref="AG29:AH29"/>
    <mergeCell ref="AI29:AJ29"/>
    <mergeCell ref="Q29:R29"/>
    <mergeCell ref="S29:T29"/>
    <mergeCell ref="U29:V29"/>
    <mergeCell ref="W29:X29"/>
    <mergeCell ref="Y29:Z29"/>
    <mergeCell ref="C29:H29"/>
    <mergeCell ref="I29:J29"/>
    <mergeCell ref="K29:L29"/>
    <mergeCell ref="M29:N29"/>
    <mergeCell ref="O29:P29"/>
    <mergeCell ref="AK28:AL28"/>
    <mergeCell ref="AM28:AN28"/>
    <mergeCell ref="AO28:AP28"/>
    <mergeCell ref="AQ28:AR28"/>
    <mergeCell ref="AS28:AT28"/>
    <mergeCell ref="AA28:AB28"/>
    <mergeCell ref="AC28:AD28"/>
    <mergeCell ref="AE28:AF28"/>
    <mergeCell ref="AG28:AH28"/>
    <mergeCell ref="AI28:AJ28"/>
    <mergeCell ref="Q28:R28"/>
    <mergeCell ref="S28:T28"/>
    <mergeCell ref="U28:V28"/>
    <mergeCell ref="W28:X28"/>
    <mergeCell ref="Y28:Z28"/>
    <mergeCell ref="C28:H28"/>
    <mergeCell ref="I28:J28"/>
    <mergeCell ref="K28:L28"/>
    <mergeCell ref="M28:N28"/>
    <mergeCell ref="O28:P28"/>
    <mergeCell ref="AK27:AL27"/>
    <mergeCell ref="AM27:AN27"/>
    <mergeCell ref="AO27:AP27"/>
    <mergeCell ref="AQ27:AR27"/>
    <mergeCell ref="AS27:AT27"/>
    <mergeCell ref="AA27:AB27"/>
    <mergeCell ref="AC27:AD27"/>
    <mergeCell ref="AE27:AF27"/>
    <mergeCell ref="AG27:AH27"/>
    <mergeCell ref="AI27:AJ27"/>
    <mergeCell ref="Q27:R27"/>
    <mergeCell ref="S27:T27"/>
    <mergeCell ref="U27:V27"/>
    <mergeCell ref="W27:X27"/>
    <mergeCell ref="Y27:Z27"/>
    <mergeCell ref="C27:H27"/>
    <mergeCell ref="I27:J27"/>
    <mergeCell ref="K27:L27"/>
    <mergeCell ref="M27:N27"/>
    <mergeCell ref="O27:P27"/>
    <mergeCell ref="AK26:AL26"/>
    <mergeCell ref="AM26:AN26"/>
    <mergeCell ref="AO26:AP26"/>
    <mergeCell ref="AQ26:AR26"/>
    <mergeCell ref="AS26:AT26"/>
    <mergeCell ref="AS25:AT25"/>
    <mergeCell ref="C26:H26"/>
    <mergeCell ref="I26:J26"/>
    <mergeCell ref="K26:L26"/>
    <mergeCell ref="M26:N26"/>
    <mergeCell ref="O26:P26"/>
    <mergeCell ref="Q26:R26"/>
    <mergeCell ref="S26:T26"/>
    <mergeCell ref="U26:V26"/>
    <mergeCell ref="W26:X26"/>
    <mergeCell ref="Y26:Z26"/>
    <mergeCell ref="AA26:AB26"/>
    <mergeCell ref="AC26:AD26"/>
    <mergeCell ref="AE26:AF26"/>
    <mergeCell ref="AG26:AH26"/>
    <mergeCell ref="AI26:AJ26"/>
    <mergeCell ref="AI25:AJ25"/>
    <mergeCell ref="AK25:AL25"/>
    <mergeCell ref="AM25:AN25"/>
    <mergeCell ref="AO25:AP25"/>
    <mergeCell ref="AQ25:AR25"/>
    <mergeCell ref="AQ24:AR24"/>
    <mergeCell ref="AS24:AT24"/>
    <mergeCell ref="C25:H25"/>
    <mergeCell ref="I25:J25"/>
    <mergeCell ref="K25:L25"/>
    <mergeCell ref="M25:N25"/>
    <mergeCell ref="O25:P25"/>
    <mergeCell ref="Q25:R25"/>
    <mergeCell ref="S25:T25"/>
    <mergeCell ref="U25:V25"/>
    <mergeCell ref="W25:X25"/>
    <mergeCell ref="Y25:Z25"/>
    <mergeCell ref="AA25:AB25"/>
    <mergeCell ref="AC25:AD25"/>
    <mergeCell ref="AE25:AF25"/>
    <mergeCell ref="AG25:AH25"/>
    <mergeCell ref="AG24:AH24"/>
    <mergeCell ref="AI24:AJ24"/>
    <mergeCell ref="AK24:AL24"/>
    <mergeCell ref="AM24:AN24"/>
    <mergeCell ref="AO24:AP24"/>
    <mergeCell ref="AI23:AL23"/>
    <mergeCell ref="AM23:AP23"/>
    <mergeCell ref="AQ23:AT23"/>
    <mergeCell ref="C24:H24"/>
    <mergeCell ref="I24:J24"/>
    <mergeCell ref="K24:L24"/>
    <mergeCell ref="M24:N24"/>
    <mergeCell ref="O24:P24"/>
    <mergeCell ref="Q24:R24"/>
    <mergeCell ref="S24:T24"/>
    <mergeCell ref="U24:V24"/>
    <mergeCell ref="W24:X24"/>
    <mergeCell ref="Y24:Z24"/>
    <mergeCell ref="AA24:AB24"/>
    <mergeCell ref="AC24:AD24"/>
    <mergeCell ref="AE24:AF24"/>
    <mergeCell ref="C23:R23"/>
    <mergeCell ref="S23:V23"/>
    <mergeCell ref="W23:Z23"/>
    <mergeCell ref="AA23:AD23"/>
    <mergeCell ref="AE23:AH23"/>
    <mergeCell ref="AM21:AN21"/>
    <mergeCell ref="AO21:AP21"/>
    <mergeCell ref="AQ21:AR21"/>
    <mergeCell ref="AS21:AT21"/>
    <mergeCell ref="C22:R22"/>
    <mergeCell ref="S22:AD22"/>
    <mergeCell ref="AE22:AL22"/>
    <mergeCell ref="AM22:AT22"/>
    <mergeCell ref="AC21:AD21"/>
    <mergeCell ref="AE21:AF21"/>
    <mergeCell ref="AG21:AH21"/>
    <mergeCell ref="AI21:AJ21"/>
    <mergeCell ref="AK21:AL21"/>
    <mergeCell ref="AS16:AT16"/>
    <mergeCell ref="D18:AU18"/>
    <mergeCell ref="C20:H20"/>
    <mergeCell ref="I20:AT20"/>
    <mergeCell ref="C21:E21"/>
    <mergeCell ref="F21:H21"/>
    <mergeCell ref="I21:J21"/>
    <mergeCell ref="K21:L21"/>
    <mergeCell ref="M21:N21"/>
    <mergeCell ref="O21:P21"/>
    <mergeCell ref="Q21:R21"/>
    <mergeCell ref="S21:T21"/>
    <mergeCell ref="U21:V21"/>
    <mergeCell ref="W21:X21"/>
    <mergeCell ref="Y21:Z21"/>
    <mergeCell ref="AA21:AB21"/>
    <mergeCell ref="AI16:AJ16"/>
    <mergeCell ref="AK16:AL16"/>
    <mergeCell ref="AM16:AN16"/>
    <mergeCell ref="AO16:AP16"/>
    <mergeCell ref="AQ16:AR16"/>
    <mergeCell ref="Y16:Z16"/>
    <mergeCell ref="AA16:AB16"/>
    <mergeCell ref="AC16:AD16"/>
    <mergeCell ref="AE16:AF16"/>
    <mergeCell ref="AG16:AH16"/>
    <mergeCell ref="O16:P16"/>
    <mergeCell ref="Q16:R16"/>
    <mergeCell ref="S16:T16"/>
    <mergeCell ref="U16:V16"/>
    <mergeCell ref="W16:X16"/>
    <mergeCell ref="C16:E16"/>
    <mergeCell ref="F16:H16"/>
    <mergeCell ref="I16:J16"/>
    <mergeCell ref="K16:L16"/>
    <mergeCell ref="M16:N16"/>
    <mergeCell ref="AK15:AL15"/>
    <mergeCell ref="AM15:AN15"/>
    <mergeCell ref="AO15:AP15"/>
    <mergeCell ref="AQ15:AR15"/>
    <mergeCell ref="AS15:AT15"/>
    <mergeCell ref="AA15:AB15"/>
    <mergeCell ref="AC15:AD15"/>
    <mergeCell ref="AE15:AF15"/>
    <mergeCell ref="AG15:AH15"/>
    <mergeCell ref="AI15:AJ15"/>
    <mergeCell ref="Q15:R15"/>
    <mergeCell ref="S15:T15"/>
    <mergeCell ref="U15:V15"/>
    <mergeCell ref="W15:X15"/>
    <mergeCell ref="Y15:Z15"/>
    <mergeCell ref="C15:H15"/>
    <mergeCell ref="I15:J15"/>
    <mergeCell ref="K15:L15"/>
    <mergeCell ref="M15:N15"/>
    <mergeCell ref="O15:P15"/>
    <mergeCell ref="AK14:AL14"/>
    <mergeCell ref="AM14:AN14"/>
    <mergeCell ref="AO14:AP14"/>
    <mergeCell ref="AQ14:AR14"/>
    <mergeCell ref="AS14:AT14"/>
    <mergeCell ref="AA14:AB14"/>
    <mergeCell ref="AC14:AD14"/>
    <mergeCell ref="AE14:AF14"/>
    <mergeCell ref="AG14:AH14"/>
    <mergeCell ref="AI14:AJ14"/>
    <mergeCell ref="Q14:R14"/>
    <mergeCell ref="S14:T14"/>
    <mergeCell ref="U14:V14"/>
    <mergeCell ref="W14:X14"/>
    <mergeCell ref="Y14:Z14"/>
    <mergeCell ref="C14:H14"/>
    <mergeCell ref="I14:J14"/>
    <mergeCell ref="K14:L14"/>
    <mergeCell ref="M14:N14"/>
    <mergeCell ref="O14:P14"/>
    <mergeCell ref="AK13:AL13"/>
    <mergeCell ref="AM13:AN13"/>
    <mergeCell ref="AO13:AP13"/>
    <mergeCell ref="AQ13:AR13"/>
    <mergeCell ref="AS13:AT13"/>
    <mergeCell ref="AA13:AB13"/>
    <mergeCell ref="AC13:AD13"/>
    <mergeCell ref="AE13:AF13"/>
    <mergeCell ref="AG13:AH13"/>
    <mergeCell ref="AI13:AJ13"/>
    <mergeCell ref="Q13:R13"/>
    <mergeCell ref="S13:T13"/>
    <mergeCell ref="U13:V13"/>
    <mergeCell ref="W13:X13"/>
    <mergeCell ref="Y13:Z13"/>
    <mergeCell ref="C13:H13"/>
    <mergeCell ref="I13:J13"/>
    <mergeCell ref="K13:L13"/>
    <mergeCell ref="M13:N13"/>
    <mergeCell ref="O13:P13"/>
    <mergeCell ref="AK12:AL12"/>
    <mergeCell ref="AM12:AN12"/>
    <mergeCell ref="AO12:AP12"/>
    <mergeCell ref="AQ12:AR12"/>
    <mergeCell ref="AS12:AT12"/>
    <mergeCell ref="AA12:AB12"/>
    <mergeCell ref="AC12:AD12"/>
    <mergeCell ref="AE12:AF12"/>
    <mergeCell ref="AG12:AH12"/>
    <mergeCell ref="AI12:AJ12"/>
    <mergeCell ref="Q12:R12"/>
    <mergeCell ref="S12:T12"/>
    <mergeCell ref="U12:V12"/>
    <mergeCell ref="W12:X12"/>
    <mergeCell ref="Y12:Z12"/>
    <mergeCell ref="C12:H12"/>
    <mergeCell ref="I12:J12"/>
    <mergeCell ref="K12:L12"/>
    <mergeCell ref="M12:N12"/>
    <mergeCell ref="O12:P12"/>
    <mergeCell ref="AK11:AL11"/>
    <mergeCell ref="AM11:AN11"/>
    <mergeCell ref="AO11:AP11"/>
    <mergeCell ref="AQ11:AR11"/>
    <mergeCell ref="AS11:AT11"/>
    <mergeCell ref="AS10:AT10"/>
    <mergeCell ref="C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I10:AJ10"/>
    <mergeCell ref="AK10:AL10"/>
    <mergeCell ref="AM10:AN10"/>
    <mergeCell ref="AO10:AP10"/>
    <mergeCell ref="AQ10:AR10"/>
    <mergeCell ref="AQ9:AR9"/>
    <mergeCell ref="AS9:AT9"/>
    <mergeCell ref="C10:H10"/>
    <mergeCell ref="I10:J10"/>
    <mergeCell ref="K10:L10"/>
    <mergeCell ref="M10:N10"/>
    <mergeCell ref="O10:P10"/>
    <mergeCell ref="Q10:R10"/>
    <mergeCell ref="S10:T10"/>
    <mergeCell ref="U10:V10"/>
    <mergeCell ref="W10:X10"/>
    <mergeCell ref="Y10:Z10"/>
    <mergeCell ref="AA10:AB10"/>
    <mergeCell ref="AC10:AD10"/>
    <mergeCell ref="AE10:AF10"/>
    <mergeCell ref="AG10:AH10"/>
    <mergeCell ref="AG9:AH9"/>
    <mergeCell ref="AI9:AJ9"/>
    <mergeCell ref="AK9:AL9"/>
    <mergeCell ref="AM9:AN9"/>
    <mergeCell ref="AO9:AP9"/>
    <mergeCell ref="AI8:AL8"/>
    <mergeCell ref="AM8:AP8"/>
    <mergeCell ref="AQ8:AT8"/>
    <mergeCell ref="C9:H9"/>
    <mergeCell ref="I9:J9"/>
    <mergeCell ref="K9:L9"/>
    <mergeCell ref="M9:N9"/>
    <mergeCell ref="O9:P9"/>
    <mergeCell ref="Q9:R9"/>
    <mergeCell ref="S9:T9"/>
    <mergeCell ref="U9:V9"/>
    <mergeCell ref="W9:X9"/>
    <mergeCell ref="Y9:Z9"/>
    <mergeCell ref="AA9:AB9"/>
    <mergeCell ref="AC9:AD9"/>
    <mergeCell ref="AE9:AF9"/>
    <mergeCell ref="C8:R8"/>
    <mergeCell ref="S8:V8"/>
    <mergeCell ref="W8:Z8"/>
    <mergeCell ref="AA8:AD8"/>
    <mergeCell ref="AE8:AH8"/>
    <mergeCell ref="C7:R7"/>
    <mergeCell ref="S7:AD7"/>
    <mergeCell ref="AE7:AL7"/>
    <mergeCell ref="AM7:AT7"/>
    <mergeCell ref="AC6:AD6"/>
    <mergeCell ref="AE6:AF6"/>
    <mergeCell ref="AG6:AH6"/>
    <mergeCell ref="AI6:AJ6"/>
    <mergeCell ref="AK6:AL6"/>
    <mergeCell ref="AO5:AP5"/>
    <mergeCell ref="AQ5:AR5"/>
    <mergeCell ref="AS5:AT5"/>
    <mergeCell ref="C6:E6"/>
    <mergeCell ref="F6:H6"/>
    <mergeCell ref="I6:J6"/>
    <mergeCell ref="K6:L6"/>
    <mergeCell ref="M6:N6"/>
    <mergeCell ref="O6:P6"/>
    <mergeCell ref="Q6:R6"/>
    <mergeCell ref="S6:T6"/>
    <mergeCell ref="U6:V6"/>
    <mergeCell ref="W6:X6"/>
    <mergeCell ref="Y6:Z6"/>
    <mergeCell ref="AA6:AB6"/>
    <mergeCell ref="AC5:AD5"/>
    <mergeCell ref="AE5:AF5"/>
    <mergeCell ref="AG5:AH5"/>
    <mergeCell ref="AI5:AJ5"/>
    <mergeCell ref="AK5:AL5"/>
    <mergeCell ref="AM6:AN6"/>
    <mergeCell ref="AO6:AP6"/>
    <mergeCell ref="AQ6:AR6"/>
    <mergeCell ref="AS6:AT6"/>
    <mergeCell ref="W5:X5"/>
    <mergeCell ref="Y5:Z5"/>
    <mergeCell ref="AA5:AB5"/>
    <mergeCell ref="AC4:AD4"/>
    <mergeCell ref="AE4:AF4"/>
    <mergeCell ref="AG4:AH4"/>
    <mergeCell ref="AI4:AJ4"/>
    <mergeCell ref="AK4:AL4"/>
    <mergeCell ref="AM5:AN5"/>
    <mergeCell ref="C5:E5"/>
    <mergeCell ref="F5:H5"/>
    <mergeCell ref="I5:J5"/>
    <mergeCell ref="K5:L5"/>
    <mergeCell ref="M5:N5"/>
    <mergeCell ref="O5:P5"/>
    <mergeCell ref="Q5:R5"/>
    <mergeCell ref="S5:T5"/>
    <mergeCell ref="U5:V5"/>
    <mergeCell ref="A1:F3"/>
    <mergeCell ref="G1:AU1"/>
    <mergeCell ref="G2:AU2"/>
    <mergeCell ref="G3:AU3"/>
    <mergeCell ref="C4:E4"/>
    <mergeCell ref="F4:H4"/>
    <mergeCell ref="I4:J4"/>
    <mergeCell ref="K4:L4"/>
    <mergeCell ref="M4:N4"/>
    <mergeCell ref="O4:P4"/>
    <mergeCell ref="Q4:R4"/>
    <mergeCell ref="S4:T4"/>
    <mergeCell ref="U4:V4"/>
    <mergeCell ref="W4:X4"/>
    <mergeCell ref="Y4:Z4"/>
    <mergeCell ref="AA4:AB4"/>
    <mergeCell ref="AM4:AN4"/>
    <mergeCell ref="AO4:AP4"/>
    <mergeCell ref="AQ4:AR4"/>
    <mergeCell ref="AS4:AT4"/>
  </mergeCells>
  <pageMargins left="0.25" right="0.25" top="0.25" bottom="0.25" header="0.25" footer="0.25"/>
  <pageSetup scale="28"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X21"/>
  <sheetViews>
    <sheetView showGridLines="0" zoomScaleNormal="100" workbookViewId="0">
      <selection activeCell="E10" sqref="E10"/>
    </sheetView>
  </sheetViews>
  <sheetFormatPr defaultRowHeight="15" x14ac:dyDescent="0.25"/>
  <cols>
    <col min="1" max="1" width="1.140625" customWidth="1"/>
    <col min="2" max="2" width="31" customWidth="1"/>
    <col min="3" max="3" width="1.5703125" customWidth="1"/>
    <col min="4" max="4" width="12.140625" customWidth="1"/>
    <col min="5" max="6" width="13.7109375" customWidth="1"/>
    <col min="7" max="7" width="18.140625" customWidth="1"/>
    <col min="8" max="10" width="13.7109375" customWidth="1"/>
    <col min="11" max="11" width="18.140625" customWidth="1"/>
    <col min="12" max="12" width="13.7109375" customWidth="1"/>
    <col min="13" max="13" width="18.140625" customWidth="1"/>
    <col min="14" max="14" width="13.7109375" customWidth="1"/>
    <col min="15" max="15" width="18.140625" customWidth="1"/>
    <col min="16" max="16" width="13.7109375" customWidth="1"/>
    <col min="17" max="17" width="18.140625" customWidth="1"/>
    <col min="18" max="18" width="13.7109375" customWidth="1"/>
    <col min="19" max="19" width="18.140625" customWidth="1"/>
    <col min="20" max="20" width="13.7109375" customWidth="1"/>
    <col min="21" max="21" width="18.140625" customWidth="1"/>
    <col min="22" max="22" width="13.7109375" customWidth="1"/>
    <col min="23" max="23" width="18.140625" customWidth="1"/>
    <col min="24" max="24" width="0.28515625" customWidth="1"/>
  </cols>
  <sheetData>
    <row r="1" spans="1:24" ht="18" customHeight="1" x14ac:dyDescent="0.25">
      <c r="A1" s="377"/>
      <c r="B1" s="377"/>
      <c r="C1" s="377"/>
      <c r="D1" s="378" t="s">
        <v>0</v>
      </c>
      <c r="E1" s="377"/>
      <c r="F1" s="377"/>
      <c r="G1" s="377"/>
      <c r="H1" s="377"/>
      <c r="I1" s="377"/>
      <c r="J1" s="377"/>
      <c r="K1" s="377"/>
      <c r="L1" s="377"/>
      <c r="M1" s="377"/>
      <c r="N1" s="377"/>
      <c r="O1" s="377"/>
      <c r="P1" s="377"/>
      <c r="Q1" s="377"/>
      <c r="R1" s="377"/>
      <c r="S1" s="377"/>
      <c r="T1" s="377"/>
      <c r="U1" s="377"/>
      <c r="V1" s="377"/>
      <c r="W1" s="377"/>
      <c r="X1" s="377"/>
    </row>
    <row r="2" spans="1:24" ht="18" customHeight="1" x14ac:dyDescent="0.25">
      <c r="A2" s="377"/>
      <c r="B2" s="377"/>
      <c r="C2" s="377"/>
      <c r="D2" s="378" t="s">
        <v>1</v>
      </c>
      <c r="E2" s="377"/>
      <c r="F2" s="377"/>
      <c r="G2" s="377"/>
      <c r="H2" s="377"/>
      <c r="I2" s="377"/>
      <c r="J2" s="377"/>
      <c r="K2" s="377"/>
      <c r="L2" s="377"/>
      <c r="M2" s="377"/>
      <c r="N2" s="377"/>
      <c r="O2" s="377"/>
      <c r="P2" s="377"/>
      <c r="Q2" s="377"/>
      <c r="R2" s="377"/>
      <c r="S2" s="377"/>
      <c r="T2" s="377"/>
      <c r="U2" s="377"/>
      <c r="V2" s="377"/>
      <c r="W2" s="377"/>
      <c r="X2" s="377"/>
    </row>
    <row r="3" spans="1:24" ht="18" customHeight="1" x14ac:dyDescent="0.25">
      <c r="A3" s="377"/>
      <c r="B3" s="377"/>
      <c r="C3" s="377"/>
      <c r="D3" s="378" t="s">
        <v>2</v>
      </c>
      <c r="E3" s="377"/>
      <c r="F3" s="377"/>
      <c r="G3" s="377"/>
      <c r="H3" s="377"/>
      <c r="I3" s="377"/>
      <c r="J3" s="377"/>
      <c r="K3" s="377"/>
      <c r="L3" s="377"/>
      <c r="M3" s="377"/>
      <c r="N3" s="377"/>
      <c r="O3" s="377"/>
      <c r="P3" s="377"/>
      <c r="Q3" s="377"/>
      <c r="R3" s="377"/>
      <c r="S3" s="377"/>
      <c r="T3" s="377"/>
      <c r="U3" s="377"/>
      <c r="V3" s="377"/>
      <c r="W3" s="377"/>
      <c r="X3" s="377"/>
    </row>
    <row r="4" spans="1:24" ht="15.75" x14ac:dyDescent="0.25">
      <c r="B4" s="122" t="s">
        <v>2</v>
      </c>
      <c r="C4" s="562" t="s">
        <v>2</v>
      </c>
      <c r="D4" s="377"/>
      <c r="E4" s="138" t="s">
        <v>2</v>
      </c>
      <c r="F4" s="138" t="s">
        <v>2</v>
      </c>
      <c r="G4" s="138" t="s">
        <v>2</v>
      </c>
      <c r="H4" s="138" t="s">
        <v>2</v>
      </c>
      <c r="I4" s="138" t="s">
        <v>2</v>
      </c>
      <c r="J4" s="138" t="s">
        <v>2</v>
      </c>
      <c r="K4" s="138" t="s">
        <v>2</v>
      </c>
      <c r="L4" s="138" t="s">
        <v>2</v>
      </c>
      <c r="M4" s="138" t="s">
        <v>2</v>
      </c>
      <c r="N4" s="138" t="s">
        <v>2</v>
      </c>
      <c r="O4" s="138" t="s">
        <v>2</v>
      </c>
      <c r="P4" s="138" t="s">
        <v>2</v>
      </c>
      <c r="Q4" s="138" t="s">
        <v>2</v>
      </c>
      <c r="R4" s="138" t="s">
        <v>2</v>
      </c>
      <c r="S4" s="138" t="s">
        <v>2</v>
      </c>
      <c r="T4" s="138" t="s">
        <v>2</v>
      </c>
      <c r="U4" s="138" t="s">
        <v>2</v>
      </c>
      <c r="V4" s="138" t="s">
        <v>2</v>
      </c>
      <c r="W4" s="138" t="s">
        <v>2</v>
      </c>
    </row>
    <row r="5" spans="1:24" ht="31.5" x14ac:dyDescent="0.25">
      <c r="B5" s="122" t="s">
        <v>512</v>
      </c>
      <c r="C5" s="562" t="s">
        <v>2</v>
      </c>
      <c r="D5" s="377"/>
      <c r="E5" s="138" t="s">
        <v>2</v>
      </c>
      <c r="F5" s="138"/>
      <c r="G5" s="376"/>
      <c r="H5" s="138" t="s">
        <v>2</v>
      </c>
      <c r="I5" s="138" t="s">
        <v>2</v>
      </c>
      <c r="J5" s="138" t="s">
        <v>2</v>
      </c>
      <c r="K5" s="138" t="s">
        <v>2</v>
      </c>
      <c r="L5" s="138" t="s">
        <v>2</v>
      </c>
      <c r="M5" s="138" t="s">
        <v>2</v>
      </c>
      <c r="N5" s="138" t="s">
        <v>2</v>
      </c>
      <c r="O5" s="138" t="s">
        <v>2</v>
      </c>
      <c r="P5" s="138" t="s">
        <v>2</v>
      </c>
      <c r="Q5" s="138" t="s">
        <v>2</v>
      </c>
      <c r="R5" s="138" t="s">
        <v>2</v>
      </c>
      <c r="S5" s="138" t="s">
        <v>2</v>
      </c>
      <c r="T5" s="138" t="s">
        <v>2</v>
      </c>
      <c r="U5" s="138" t="s">
        <v>2</v>
      </c>
      <c r="V5" s="138" t="s">
        <v>2</v>
      </c>
      <c r="W5" s="138" t="s">
        <v>2</v>
      </c>
    </row>
    <row r="6" spans="1:24" x14ac:dyDescent="0.25">
      <c r="B6" s="89" t="s">
        <v>2</v>
      </c>
      <c r="C6" s="562" t="s">
        <v>2</v>
      </c>
      <c r="D6" s="377"/>
      <c r="E6" s="138" t="s">
        <v>2</v>
      </c>
      <c r="F6" s="138" t="s">
        <v>2</v>
      </c>
      <c r="G6" s="138" t="s">
        <v>2</v>
      </c>
      <c r="H6" s="138" t="s">
        <v>2</v>
      </c>
      <c r="I6" s="138" t="s">
        <v>2</v>
      </c>
      <c r="J6" s="138" t="s">
        <v>2</v>
      </c>
      <c r="K6" s="138" t="s">
        <v>2</v>
      </c>
      <c r="L6" s="138" t="s">
        <v>2</v>
      </c>
      <c r="M6" s="138" t="s">
        <v>2</v>
      </c>
      <c r="N6" s="138" t="s">
        <v>2</v>
      </c>
      <c r="O6" s="138" t="s">
        <v>2</v>
      </c>
      <c r="P6" s="138" t="s">
        <v>2</v>
      </c>
      <c r="Q6" s="138" t="s">
        <v>2</v>
      </c>
      <c r="R6" s="138" t="s">
        <v>2</v>
      </c>
      <c r="S6" s="138" t="s">
        <v>2</v>
      </c>
      <c r="T6" s="138" t="s">
        <v>2</v>
      </c>
      <c r="U6" s="138" t="s">
        <v>2</v>
      </c>
      <c r="V6" s="138" t="s">
        <v>2</v>
      </c>
      <c r="W6" s="138" t="s">
        <v>2</v>
      </c>
    </row>
    <row r="7" spans="1:24" ht="18" customHeight="1" x14ac:dyDescent="0.25">
      <c r="B7" s="558" t="s">
        <v>513</v>
      </c>
      <c r="C7" s="377"/>
      <c r="D7" s="377"/>
      <c r="E7" s="377"/>
      <c r="F7" s="377"/>
      <c r="G7" s="377"/>
      <c r="H7" s="377"/>
      <c r="I7" s="377"/>
      <c r="J7" s="559" t="s">
        <v>476</v>
      </c>
      <c r="K7" s="419"/>
      <c r="L7" s="419"/>
      <c r="M7" s="419"/>
      <c r="N7" s="419"/>
      <c r="O7" s="420"/>
      <c r="P7" s="559" t="s">
        <v>108</v>
      </c>
      <c r="Q7" s="419"/>
      <c r="R7" s="419"/>
      <c r="S7" s="420"/>
      <c r="T7" s="559" t="s">
        <v>477</v>
      </c>
      <c r="U7" s="419"/>
      <c r="V7" s="419"/>
      <c r="W7" s="420"/>
    </row>
    <row r="8" spans="1:24" ht="18" customHeight="1" x14ac:dyDescent="0.25">
      <c r="B8" s="558" t="s">
        <v>2</v>
      </c>
      <c r="C8" s="377"/>
      <c r="D8" s="377"/>
      <c r="E8" s="377"/>
      <c r="F8" s="377"/>
      <c r="G8" s="377"/>
      <c r="H8" s="377"/>
      <c r="I8" s="377"/>
      <c r="J8" s="559" t="s">
        <v>478</v>
      </c>
      <c r="K8" s="420"/>
      <c r="L8" s="559" t="s">
        <v>479</v>
      </c>
      <c r="M8" s="420"/>
      <c r="N8" s="559" t="s">
        <v>480</v>
      </c>
      <c r="O8" s="420"/>
      <c r="P8" s="559" t="s">
        <v>481</v>
      </c>
      <c r="Q8" s="420"/>
      <c r="R8" s="559" t="s">
        <v>482</v>
      </c>
      <c r="S8" s="420"/>
      <c r="T8" s="559" t="s">
        <v>483</v>
      </c>
      <c r="U8" s="420"/>
      <c r="V8" s="559" t="s">
        <v>484</v>
      </c>
      <c r="W8" s="420"/>
    </row>
    <row r="9" spans="1:24" ht="60" x14ac:dyDescent="0.25">
      <c r="B9" s="426" t="s">
        <v>508</v>
      </c>
      <c r="C9" s="419"/>
      <c r="D9" s="420"/>
      <c r="E9" s="37" t="s">
        <v>486</v>
      </c>
      <c r="F9" s="37" t="s">
        <v>497</v>
      </c>
      <c r="G9" s="37" t="s">
        <v>111</v>
      </c>
      <c r="H9" s="37" t="s">
        <v>498</v>
      </c>
      <c r="I9" s="37" t="s">
        <v>499</v>
      </c>
      <c r="J9" s="139" t="s">
        <v>486</v>
      </c>
      <c r="K9" s="139" t="s">
        <v>111</v>
      </c>
      <c r="L9" s="139" t="s">
        <v>486</v>
      </c>
      <c r="M9" s="139" t="s">
        <v>111</v>
      </c>
      <c r="N9" s="139" t="s">
        <v>486</v>
      </c>
      <c r="O9" s="139" t="s">
        <v>111</v>
      </c>
      <c r="P9" s="139" t="s">
        <v>486</v>
      </c>
      <c r="Q9" s="139" t="s">
        <v>111</v>
      </c>
      <c r="R9" s="139" t="s">
        <v>486</v>
      </c>
      <c r="S9" s="139" t="s">
        <v>111</v>
      </c>
      <c r="T9" s="139" t="s">
        <v>486</v>
      </c>
      <c r="U9" s="139" t="s">
        <v>111</v>
      </c>
      <c r="V9" s="139" t="s">
        <v>486</v>
      </c>
      <c r="W9" s="139" t="s">
        <v>111</v>
      </c>
    </row>
    <row r="10" spans="1:24" x14ac:dyDescent="0.25">
      <c r="B10" s="635" t="s">
        <v>509</v>
      </c>
      <c r="C10" s="636"/>
      <c r="D10" s="636"/>
      <c r="E10" s="289">
        <v>192</v>
      </c>
      <c r="F10" s="290">
        <v>3.0138448497786709E-3</v>
      </c>
      <c r="G10" s="291">
        <v>582763.24</v>
      </c>
      <c r="H10" s="292">
        <v>5.1585298693506928E-4</v>
      </c>
      <c r="I10" s="291">
        <v>461505.34</v>
      </c>
      <c r="J10" s="293">
        <v>28</v>
      </c>
      <c r="K10" s="294">
        <v>23100.079999999998</v>
      </c>
      <c r="L10" s="293">
        <v>163</v>
      </c>
      <c r="M10" s="294">
        <v>532196.26</v>
      </c>
      <c r="N10" s="293">
        <v>1</v>
      </c>
      <c r="O10" s="294">
        <v>27466.9</v>
      </c>
      <c r="P10" s="293">
        <v>63</v>
      </c>
      <c r="Q10" s="294">
        <v>270193.7</v>
      </c>
      <c r="R10" s="293">
        <v>129</v>
      </c>
      <c r="S10" s="294">
        <v>312569.53999999998</v>
      </c>
      <c r="T10" s="293">
        <v>182</v>
      </c>
      <c r="U10" s="294">
        <v>509350.80000000005</v>
      </c>
      <c r="V10" s="293">
        <v>10</v>
      </c>
      <c r="W10" s="294">
        <v>73412.44</v>
      </c>
    </row>
    <row r="11" spans="1:24" x14ac:dyDescent="0.25">
      <c r="B11" s="592" t="s">
        <v>500</v>
      </c>
      <c r="C11" s="377"/>
      <c r="D11" s="377"/>
      <c r="E11" s="174">
        <v>138</v>
      </c>
      <c r="F11" s="175">
        <v>2.1662009857784199E-3</v>
      </c>
      <c r="G11" s="176">
        <v>2601643.67</v>
      </c>
      <c r="H11" s="177">
        <v>2.3029346499450001E-3</v>
      </c>
      <c r="I11" s="176">
        <v>127329.08</v>
      </c>
      <c r="J11" s="166">
        <v>45</v>
      </c>
      <c r="K11" s="165">
        <v>483216.97</v>
      </c>
      <c r="L11" s="166">
        <v>90</v>
      </c>
      <c r="M11" s="165">
        <v>2057486.05</v>
      </c>
      <c r="N11" s="166">
        <v>3</v>
      </c>
      <c r="O11" s="165">
        <v>60940.65</v>
      </c>
      <c r="P11" s="166">
        <v>42</v>
      </c>
      <c r="Q11" s="165">
        <v>1094783.5</v>
      </c>
      <c r="R11" s="166">
        <v>96</v>
      </c>
      <c r="S11" s="165">
        <v>1506860.17</v>
      </c>
      <c r="T11" s="166">
        <v>121</v>
      </c>
      <c r="U11" s="165">
        <v>1965276.64</v>
      </c>
      <c r="V11" s="166">
        <v>17</v>
      </c>
      <c r="W11" s="165">
        <v>636367.03</v>
      </c>
    </row>
    <row r="12" spans="1:24" x14ac:dyDescent="0.25">
      <c r="B12" s="586" t="s">
        <v>501</v>
      </c>
      <c r="C12" s="377"/>
      <c r="D12" s="377"/>
      <c r="E12" s="172">
        <v>53</v>
      </c>
      <c r="F12" s="173">
        <v>8.3194675540765404E-4</v>
      </c>
      <c r="G12" s="41">
        <v>1109746.8600000001</v>
      </c>
      <c r="H12" s="40">
        <v>9.8233071885730811E-4</v>
      </c>
      <c r="I12" s="41">
        <v>82469.48</v>
      </c>
      <c r="J12" s="162">
        <v>12</v>
      </c>
      <c r="K12" s="163">
        <v>148081.53</v>
      </c>
      <c r="L12" s="162">
        <v>41</v>
      </c>
      <c r="M12" s="163">
        <v>961665.33</v>
      </c>
      <c r="N12" s="162">
        <v>0</v>
      </c>
      <c r="O12" s="163">
        <v>0</v>
      </c>
      <c r="P12" s="162">
        <v>19</v>
      </c>
      <c r="Q12" s="163">
        <v>488038.22</v>
      </c>
      <c r="R12" s="162">
        <v>34</v>
      </c>
      <c r="S12" s="163">
        <v>621708.64</v>
      </c>
      <c r="T12" s="162">
        <v>51</v>
      </c>
      <c r="U12" s="163">
        <v>1063070.3700000001</v>
      </c>
      <c r="V12" s="162">
        <v>2</v>
      </c>
      <c r="W12" s="163">
        <v>46676.49</v>
      </c>
    </row>
    <row r="13" spans="1:24" x14ac:dyDescent="0.25">
      <c r="B13" s="592" t="s">
        <v>502</v>
      </c>
      <c r="C13" s="377"/>
      <c r="D13" s="377"/>
      <c r="E13" s="174">
        <v>26</v>
      </c>
      <c r="F13" s="175">
        <v>4.0812482340752798E-4</v>
      </c>
      <c r="G13" s="176">
        <v>609028.87</v>
      </c>
      <c r="H13" s="177">
        <v>5.3910291548106201E-4</v>
      </c>
      <c r="I13" s="176">
        <v>41499.86</v>
      </c>
      <c r="J13" s="166">
        <v>8</v>
      </c>
      <c r="K13" s="165">
        <v>68378.12</v>
      </c>
      <c r="L13" s="166">
        <v>16</v>
      </c>
      <c r="M13" s="165">
        <v>479833.91</v>
      </c>
      <c r="N13" s="166">
        <v>2</v>
      </c>
      <c r="O13" s="165">
        <v>60816.84</v>
      </c>
      <c r="P13" s="166">
        <v>6</v>
      </c>
      <c r="Q13" s="165">
        <v>318751.14</v>
      </c>
      <c r="R13" s="166">
        <v>20</v>
      </c>
      <c r="S13" s="165">
        <v>290277.73</v>
      </c>
      <c r="T13" s="166">
        <v>24</v>
      </c>
      <c r="U13" s="165">
        <v>554156.76</v>
      </c>
      <c r="V13" s="166">
        <v>2</v>
      </c>
      <c r="W13" s="165">
        <v>54872.11</v>
      </c>
    </row>
    <row r="14" spans="1:24" x14ac:dyDescent="0.25">
      <c r="B14" s="586" t="s">
        <v>503</v>
      </c>
      <c r="C14" s="377"/>
      <c r="D14" s="377"/>
      <c r="E14" s="172">
        <v>19</v>
      </c>
      <c r="F14" s="173">
        <v>2.98245063259348E-4</v>
      </c>
      <c r="G14" s="41">
        <v>454619.66</v>
      </c>
      <c r="H14" s="40">
        <v>4.0242227620672399E-4</v>
      </c>
      <c r="I14" s="41">
        <v>40730.080000000002</v>
      </c>
      <c r="J14" s="162">
        <v>6</v>
      </c>
      <c r="K14" s="163">
        <v>62441.94</v>
      </c>
      <c r="L14" s="162">
        <v>11</v>
      </c>
      <c r="M14" s="163">
        <v>315047.61</v>
      </c>
      <c r="N14" s="162">
        <v>2</v>
      </c>
      <c r="O14" s="163">
        <v>77130.11</v>
      </c>
      <c r="P14" s="162">
        <v>6</v>
      </c>
      <c r="Q14" s="163">
        <v>186724.21</v>
      </c>
      <c r="R14" s="162">
        <v>13</v>
      </c>
      <c r="S14" s="163">
        <v>267895.45</v>
      </c>
      <c r="T14" s="162">
        <v>14</v>
      </c>
      <c r="U14" s="163">
        <v>340962.14</v>
      </c>
      <c r="V14" s="162">
        <v>5</v>
      </c>
      <c r="W14" s="163">
        <v>113657.52</v>
      </c>
    </row>
    <row r="15" spans="1:24" x14ac:dyDescent="0.25">
      <c r="B15" s="592" t="s">
        <v>504</v>
      </c>
      <c r="C15" s="377"/>
      <c r="D15" s="377"/>
      <c r="E15" s="174">
        <v>8</v>
      </c>
      <c r="F15" s="175">
        <v>1.2557686874077801E-4</v>
      </c>
      <c r="G15" s="176">
        <v>115896.77</v>
      </c>
      <c r="H15" s="177">
        <v>1.02590024347841E-4</v>
      </c>
      <c r="I15" s="176">
        <v>34765.65</v>
      </c>
      <c r="J15" s="166">
        <v>1</v>
      </c>
      <c r="K15" s="165">
        <v>10718.16</v>
      </c>
      <c r="L15" s="166">
        <v>6</v>
      </c>
      <c r="M15" s="165">
        <v>103230.61</v>
      </c>
      <c r="N15" s="166">
        <v>1</v>
      </c>
      <c r="O15" s="165">
        <v>1948</v>
      </c>
      <c r="P15" s="166">
        <v>2</v>
      </c>
      <c r="Q15" s="165">
        <v>22286.15</v>
      </c>
      <c r="R15" s="166">
        <v>6</v>
      </c>
      <c r="S15" s="165">
        <v>93610.62</v>
      </c>
      <c r="T15" s="166">
        <v>7</v>
      </c>
      <c r="U15" s="165">
        <v>113948.77</v>
      </c>
      <c r="V15" s="166">
        <v>1</v>
      </c>
      <c r="W15" s="165">
        <v>1948</v>
      </c>
    </row>
    <row r="16" spans="1:24" x14ac:dyDescent="0.25">
      <c r="B16" s="586" t="s">
        <v>505</v>
      </c>
      <c r="C16" s="377"/>
      <c r="D16" s="377"/>
      <c r="E16" s="172">
        <v>31</v>
      </c>
      <c r="F16" s="173">
        <v>4.8661036637051499E-4</v>
      </c>
      <c r="G16" s="41">
        <v>752765.56</v>
      </c>
      <c r="H16" s="40">
        <v>6.6633640548063801E-4</v>
      </c>
      <c r="I16" s="41">
        <v>142947.66</v>
      </c>
      <c r="J16" s="162">
        <v>8</v>
      </c>
      <c r="K16" s="163">
        <v>145173.1</v>
      </c>
      <c r="L16" s="162">
        <v>23</v>
      </c>
      <c r="M16" s="163">
        <v>607592.46</v>
      </c>
      <c r="N16" s="162">
        <v>0</v>
      </c>
      <c r="O16" s="163">
        <v>0</v>
      </c>
      <c r="P16" s="162">
        <v>7</v>
      </c>
      <c r="Q16" s="163">
        <v>221432.74</v>
      </c>
      <c r="R16" s="162">
        <v>24</v>
      </c>
      <c r="S16" s="163">
        <v>531332.81999999995</v>
      </c>
      <c r="T16" s="162">
        <v>24</v>
      </c>
      <c r="U16" s="163">
        <v>447396</v>
      </c>
      <c r="V16" s="162">
        <v>7</v>
      </c>
      <c r="W16" s="163">
        <v>305369.56</v>
      </c>
    </row>
    <row r="17" spans="2:23" x14ac:dyDescent="0.25">
      <c r="B17" s="167" t="s">
        <v>115</v>
      </c>
      <c r="C17" s="600" t="s">
        <v>2</v>
      </c>
      <c r="D17" s="419"/>
      <c r="E17" s="178">
        <v>467</v>
      </c>
      <c r="F17" s="179">
        <v>7.3305497127429129E-3</v>
      </c>
      <c r="G17" s="180">
        <v>6226464.6300000008</v>
      </c>
      <c r="H17" s="179">
        <v>5.4446347331021704E-3</v>
      </c>
      <c r="I17" s="180">
        <v>931247.15</v>
      </c>
      <c r="J17" s="170">
        <v>108</v>
      </c>
      <c r="K17" s="171">
        <v>941109.89999999991</v>
      </c>
      <c r="L17" s="312">
        <v>350</v>
      </c>
      <c r="M17" s="313">
        <v>5057052.2300000004</v>
      </c>
      <c r="N17" s="170">
        <v>9</v>
      </c>
      <c r="O17" s="171">
        <v>228302.5</v>
      </c>
      <c r="P17" s="312">
        <v>145</v>
      </c>
      <c r="Q17" s="313">
        <v>2602209.66</v>
      </c>
      <c r="R17" s="312">
        <v>322</v>
      </c>
      <c r="S17" s="313">
        <v>3624254.97</v>
      </c>
      <c r="T17" s="312">
        <v>423</v>
      </c>
      <c r="U17" s="313">
        <v>4994161.4799999995</v>
      </c>
      <c r="V17" s="312">
        <v>44</v>
      </c>
      <c r="W17" s="313">
        <v>1232303.1499999999</v>
      </c>
    </row>
    <row r="18" spans="2:23" ht="14.1" customHeight="1" x14ac:dyDescent="0.25"/>
    <row r="19" spans="2:23" ht="350.65" customHeight="1" x14ac:dyDescent="0.25">
      <c r="B19" s="602"/>
      <c r="C19" s="603"/>
      <c r="D19" s="603"/>
      <c r="E19" s="603"/>
      <c r="F19" s="603"/>
      <c r="G19" s="603"/>
      <c r="H19" s="603"/>
      <c r="I19" s="603"/>
      <c r="J19" s="603"/>
      <c r="K19" s="603"/>
      <c r="L19" s="603"/>
      <c r="M19" s="603"/>
      <c r="N19" s="603"/>
      <c r="O19" s="603"/>
      <c r="P19" s="603"/>
      <c r="Q19" s="603"/>
      <c r="R19" s="603"/>
      <c r="S19" s="603"/>
      <c r="T19" s="603"/>
      <c r="U19" s="603"/>
      <c r="V19" s="603"/>
      <c r="W19" s="604"/>
    </row>
    <row r="20" spans="2:23" ht="9.9499999999999993" customHeight="1" x14ac:dyDescent="0.25"/>
    <row r="21" spans="2:23" ht="370.7" customHeight="1" x14ac:dyDescent="0.25">
      <c r="B21" s="602"/>
      <c r="C21" s="603"/>
      <c r="D21" s="603"/>
      <c r="E21" s="603"/>
      <c r="F21" s="603"/>
      <c r="G21" s="603"/>
      <c r="H21" s="603"/>
      <c r="I21" s="603"/>
      <c r="J21" s="603"/>
      <c r="K21" s="603"/>
      <c r="L21" s="603"/>
      <c r="M21" s="603"/>
      <c r="N21" s="603"/>
      <c r="O21" s="603"/>
      <c r="P21" s="603"/>
      <c r="Q21" s="603"/>
      <c r="R21" s="603"/>
      <c r="S21" s="603"/>
      <c r="T21" s="603"/>
      <c r="U21" s="603"/>
      <c r="V21" s="603"/>
      <c r="W21" s="604"/>
    </row>
  </sheetData>
  <mergeCells count="30">
    <mergeCell ref="B21:W21"/>
    <mergeCell ref="B14:D14"/>
    <mergeCell ref="B15:D15"/>
    <mergeCell ref="B16:D16"/>
    <mergeCell ref="C17:D17"/>
    <mergeCell ref="B19:W19"/>
    <mergeCell ref="B9:D9"/>
    <mergeCell ref="B10:D10"/>
    <mergeCell ref="B11:D11"/>
    <mergeCell ref="B12:D12"/>
    <mergeCell ref="B13:D13"/>
    <mergeCell ref="T7:W7"/>
    <mergeCell ref="B8:I8"/>
    <mergeCell ref="J8:K8"/>
    <mergeCell ref="L8:M8"/>
    <mergeCell ref="N8:O8"/>
    <mergeCell ref="P8:Q8"/>
    <mergeCell ref="R8:S8"/>
    <mergeCell ref="T8:U8"/>
    <mergeCell ref="V8:W8"/>
    <mergeCell ref="C5:D5"/>
    <mergeCell ref="C6:D6"/>
    <mergeCell ref="B7:I7"/>
    <mergeCell ref="J7:O7"/>
    <mergeCell ref="P7:S7"/>
    <mergeCell ref="A1:C3"/>
    <mergeCell ref="D1:X1"/>
    <mergeCell ref="D2:X2"/>
    <mergeCell ref="D3:X3"/>
    <mergeCell ref="C4:D4"/>
  </mergeCells>
  <pageMargins left="0.25" right="0.25" top="0.25" bottom="0.25" header="0.25" footer="0.25"/>
  <pageSetup scale="28"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38"/>
  <sheetViews>
    <sheetView showGridLines="0" topLeftCell="A6" zoomScaleNormal="100" workbookViewId="0">
      <selection activeCell="P38" sqref="P38"/>
    </sheetView>
  </sheetViews>
  <sheetFormatPr defaultRowHeight="15" x14ac:dyDescent="0.25"/>
  <cols>
    <col min="1" max="1" width="7.140625" customWidth="1"/>
    <col min="2" max="2" width="26.42578125" customWidth="1"/>
    <col min="3" max="3" width="49" customWidth="1"/>
    <col min="4" max="4" width="0" hidden="1" customWidth="1"/>
  </cols>
  <sheetData>
    <row r="1" spans="1:3" ht="18" customHeight="1" x14ac:dyDescent="0.25">
      <c r="A1" s="377"/>
      <c r="B1" s="377"/>
      <c r="C1" s="1" t="s">
        <v>0</v>
      </c>
    </row>
    <row r="2" spans="1:3" ht="18" customHeight="1" x14ac:dyDescent="0.25">
      <c r="A2" s="377"/>
      <c r="B2" s="377"/>
      <c r="C2" s="1" t="s">
        <v>1</v>
      </c>
    </row>
    <row r="3" spans="1:3" ht="18" customHeight="1" x14ac:dyDescent="0.25">
      <c r="A3" s="377"/>
      <c r="B3" s="377"/>
      <c r="C3" s="1" t="s">
        <v>2</v>
      </c>
    </row>
    <row r="4" spans="1:3" x14ac:dyDescent="0.25">
      <c r="A4" s="7" t="s">
        <v>2</v>
      </c>
      <c r="B4" s="385" t="s">
        <v>2</v>
      </c>
      <c r="C4" s="377"/>
    </row>
    <row r="5" spans="1:3" ht="19.7" customHeight="1" x14ac:dyDescent="0.25">
      <c r="A5" s="386" t="s">
        <v>17</v>
      </c>
      <c r="B5" s="377"/>
      <c r="C5" s="387"/>
    </row>
    <row r="6" spans="1:3" x14ac:dyDescent="0.25">
      <c r="A6" s="7" t="s">
        <v>2</v>
      </c>
      <c r="B6" s="385" t="s">
        <v>2</v>
      </c>
      <c r="C6" s="377"/>
    </row>
    <row r="7" spans="1:3" ht="15.75" x14ac:dyDescent="0.25">
      <c r="A7" s="8" t="s">
        <v>18</v>
      </c>
      <c r="B7" s="388" t="s">
        <v>19</v>
      </c>
      <c r="C7" s="377"/>
    </row>
    <row r="8" spans="1:3" x14ac:dyDescent="0.25">
      <c r="A8" s="9" t="s">
        <v>20</v>
      </c>
      <c r="B8" s="389" t="s">
        <v>21</v>
      </c>
      <c r="C8" s="377"/>
    </row>
    <row r="9" spans="1:3" x14ac:dyDescent="0.25">
      <c r="A9" s="10" t="s">
        <v>22</v>
      </c>
      <c r="B9" s="390" t="s">
        <v>17</v>
      </c>
      <c r="C9" s="377"/>
    </row>
    <row r="10" spans="1:3" x14ac:dyDescent="0.25">
      <c r="A10" s="9" t="s">
        <v>23</v>
      </c>
      <c r="B10" s="389" t="s">
        <v>24</v>
      </c>
      <c r="C10" s="377"/>
    </row>
    <row r="11" spans="1:3" x14ac:dyDescent="0.25">
      <c r="A11" s="10" t="s">
        <v>25</v>
      </c>
      <c r="B11" s="390" t="s">
        <v>26</v>
      </c>
      <c r="C11" s="377"/>
    </row>
    <row r="12" spans="1:3" x14ac:dyDescent="0.25">
      <c r="A12" s="9" t="s">
        <v>27</v>
      </c>
      <c r="B12" s="389" t="s">
        <v>28</v>
      </c>
      <c r="C12" s="377"/>
    </row>
    <row r="13" spans="1:3" x14ac:dyDescent="0.25">
      <c r="A13" s="10" t="s">
        <v>29</v>
      </c>
      <c r="B13" s="390" t="s">
        <v>30</v>
      </c>
      <c r="C13" s="377"/>
    </row>
    <row r="14" spans="1:3" x14ac:dyDescent="0.25">
      <c r="A14" s="9" t="s">
        <v>31</v>
      </c>
      <c r="B14" s="389" t="s">
        <v>32</v>
      </c>
      <c r="C14" s="377"/>
    </row>
    <row r="15" spans="1:3" x14ac:dyDescent="0.25">
      <c r="A15" s="10" t="s">
        <v>33</v>
      </c>
      <c r="B15" s="390" t="s">
        <v>34</v>
      </c>
      <c r="C15" s="377"/>
    </row>
    <row r="16" spans="1:3" x14ac:dyDescent="0.25">
      <c r="A16" s="9" t="s">
        <v>35</v>
      </c>
      <c r="B16" s="389" t="s">
        <v>36</v>
      </c>
      <c r="C16" s="377"/>
    </row>
    <row r="17" spans="1:3" x14ac:dyDescent="0.25">
      <c r="A17" s="10" t="s">
        <v>37</v>
      </c>
      <c r="B17" s="390" t="s">
        <v>38</v>
      </c>
      <c r="C17" s="377"/>
    </row>
    <row r="18" spans="1:3" x14ac:dyDescent="0.25">
      <c r="A18" s="9" t="s">
        <v>39</v>
      </c>
      <c r="B18" s="389" t="s">
        <v>40</v>
      </c>
      <c r="C18" s="377"/>
    </row>
    <row r="19" spans="1:3" x14ac:dyDescent="0.25">
      <c r="A19" s="10" t="s">
        <v>41</v>
      </c>
      <c r="B19" s="390" t="s">
        <v>42</v>
      </c>
      <c r="C19" s="377"/>
    </row>
    <row r="20" spans="1:3" x14ac:dyDescent="0.25">
      <c r="A20" s="9" t="s">
        <v>43</v>
      </c>
      <c r="B20" s="389" t="s">
        <v>44</v>
      </c>
      <c r="C20" s="377"/>
    </row>
    <row r="21" spans="1:3" x14ac:dyDescent="0.25">
      <c r="A21" s="10" t="s">
        <v>45</v>
      </c>
      <c r="B21" s="390" t="s">
        <v>46</v>
      </c>
      <c r="C21" s="377"/>
    </row>
    <row r="22" spans="1:3" x14ac:dyDescent="0.25">
      <c r="A22" s="9" t="s">
        <v>47</v>
      </c>
      <c r="B22" s="389" t="s">
        <v>48</v>
      </c>
      <c r="C22" s="377"/>
    </row>
    <row r="23" spans="1:3" x14ac:dyDescent="0.25">
      <c r="A23" s="10" t="s">
        <v>49</v>
      </c>
      <c r="B23" s="390" t="s">
        <v>50</v>
      </c>
      <c r="C23" s="377"/>
    </row>
    <row r="24" spans="1:3" x14ac:dyDescent="0.25">
      <c r="A24" s="9" t="s">
        <v>51</v>
      </c>
      <c r="B24" s="389" t="s">
        <v>52</v>
      </c>
      <c r="C24" s="377"/>
    </row>
    <row r="25" spans="1:3" x14ac:dyDescent="0.25">
      <c r="A25" s="10" t="s">
        <v>53</v>
      </c>
      <c r="B25" s="390" t="s">
        <v>54</v>
      </c>
      <c r="C25" s="377"/>
    </row>
    <row r="26" spans="1:3" x14ac:dyDescent="0.25">
      <c r="A26" s="9" t="s">
        <v>55</v>
      </c>
      <c r="B26" s="389" t="s">
        <v>56</v>
      </c>
      <c r="C26" s="377"/>
    </row>
    <row r="27" spans="1:3" x14ac:dyDescent="0.25">
      <c r="A27" s="10" t="s">
        <v>57</v>
      </c>
      <c r="B27" s="390" t="s">
        <v>58</v>
      </c>
      <c r="C27" s="377"/>
    </row>
    <row r="28" spans="1:3" x14ac:dyDescent="0.25">
      <c r="A28" s="9" t="s">
        <v>59</v>
      </c>
      <c r="B28" s="389" t="s">
        <v>60</v>
      </c>
      <c r="C28" s="377"/>
    </row>
    <row r="29" spans="1:3" x14ac:dyDescent="0.25">
      <c r="A29" s="10" t="s">
        <v>61</v>
      </c>
      <c r="B29" s="390" t="s">
        <v>62</v>
      </c>
      <c r="C29" s="377"/>
    </row>
    <row r="30" spans="1:3" x14ac:dyDescent="0.25">
      <c r="A30" s="9" t="s">
        <v>63</v>
      </c>
      <c r="B30" s="389" t="s">
        <v>64</v>
      </c>
      <c r="C30" s="377"/>
    </row>
    <row r="31" spans="1:3" x14ac:dyDescent="0.25">
      <c r="A31" s="10" t="s">
        <v>65</v>
      </c>
      <c r="B31" s="390" t="s">
        <v>66</v>
      </c>
      <c r="C31" s="377"/>
    </row>
    <row r="32" spans="1:3" x14ac:dyDescent="0.25">
      <c r="A32" s="9" t="s">
        <v>67</v>
      </c>
      <c r="B32" s="389" t="s">
        <v>68</v>
      </c>
      <c r="C32" s="377"/>
    </row>
    <row r="33" spans="1:3" x14ac:dyDescent="0.25">
      <c r="A33" s="10" t="s">
        <v>69</v>
      </c>
      <c r="B33" s="390" t="s">
        <v>70</v>
      </c>
      <c r="C33" s="377"/>
    </row>
    <row r="34" spans="1:3" x14ac:dyDescent="0.25">
      <c r="A34" s="9" t="s">
        <v>71</v>
      </c>
      <c r="B34" s="389" t="s">
        <v>72</v>
      </c>
      <c r="C34" s="377"/>
    </row>
    <row r="35" spans="1:3" x14ac:dyDescent="0.25">
      <c r="A35" s="10" t="s">
        <v>73</v>
      </c>
      <c r="B35" s="390" t="s">
        <v>74</v>
      </c>
      <c r="C35" s="377"/>
    </row>
    <row r="36" spans="1:3" x14ac:dyDescent="0.25">
      <c r="A36" s="9" t="s">
        <v>75</v>
      </c>
      <c r="B36" s="389" t="s">
        <v>76</v>
      </c>
      <c r="C36" s="377"/>
    </row>
    <row r="37" spans="1:3" x14ac:dyDescent="0.25">
      <c r="A37" s="10" t="s">
        <v>77</v>
      </c>
      <c r="B37" s="390" t="s">
        <v>78</v>
      </c>
      <c r="C37" s="377"/>
    </row>
    <row r="38" spans="1:3" x14ac:dyDescent="0.25">
      <c r="A38" s="9" t="s">
        <v>79</v>
      </c>
      <c r="B38" s="389" t="s">
        <v>80</v>
      </c>
      <c r="C38" s="377"/>
    </row>
  </sheetData>
  <mergeCells count="36">
    <mergeCell ref="B38:C38"/>
    <mergeCell ref="B33:C33"/>
    <mergeCell ref="B34:C34"/>
    <mergeCell ref="B35:C35"/>
    <mergeCell ref="B36:C36"/>
    <mergeCell ref="B37:C37"/>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B13:C13"/>
    <mergeCell ref="B14:C14"/>
    <mergeCell ref="B15:C15"/>
    <mergeCell ref="B16:C16"/>
    <mergeCell ref="B17:C17"/>
    <mergeCell ref="B8:C8"/>
    <mergeCell ref="B9:C9"/>
    <mergeCell ref="B10:C10"/>
    <mergeCell ref="B11:C11"/>
    <mergeCell ref="B12:C12"/>
    <mergeCell ref="A1:B3"/>
    <mergeCell ref="B4:C4"/>
    <mergeCell ref="A5:C5"/>
    <mergeCell ref="B6:C6"/>
    <mergeCell ref="B7:C7"/>
  </mergeCells>
  <hyperlinks>
    <hyperlink ref="B9" location="'Contents'!A4" display="Contents"/>
    <hyperlink ref="B8" location="'Cover'!A4" display="Cover"/>
    <hyperlink ref="B10" location="'Reporting Details'!A4" display="Reporting details"/>
    <hyperlink ref="B11" location="'Parties Overview'!A4" display="Parties overview"/>
    <hyperlink ref="B12" location="'Transaction Events I'!A4" display="Transaction events I"/>
    <hyperlink ref="B13" location="'Transaction Events II'!A4" display="Transaction events II"/>
    <hyperlink ref="B14" location="'Transaction Events III'!A4" display="Transaction events III"/>
    <hyperlink ref="B15" location="'Notes I'!A4" display="Notes I"/>
    <hyperlink ref="B16" location="'Notes II'!A4" display="Notes II"/>
    <hyperlink ref="B17" location="'Credit Enhancement'!A4" display="Credit Enhancement"/>
    <hyperlink ref="B18" location="'Swaps &amp; Order of Priority'!A4" display="Swaps &amp; Order of Priority"/>
    <hyperlink ref="B19" location="'Retention'!A4" display="Retention"/>
    <hyperlink ref="B20" location="'Amortisation profile I'!A4" display="Amortisation profile I"/>
    <hyperlink ref="B21" location="'Amortisation profile II'!A4" display="Amortisation profile II"/>
    <hyperlink ref="B22" location="'Run out schedule I'!A4" display="Run out schedule I"/>
    <hyperlink ref="B23" location="'Run out schedule II'!A4" display="Run out schedule II"/>
    <hyperlink ref="B24" location="'Outstanding Contracts'!A4" display="Outstanding contracts"/>
    <hyperlink ref="B25" location="'Delinquencies &amp; Defaults I'!A4" display="Delinquencies &amp; defaults I"/>
    <hyperlink ref="B26" location="'Delinquencies &amp; Defaults II'!A4" display="Delinquencies &amp; defaults II"/>
    <hyperlink ref="B27" location="'Defaults &amp; Recoveries'!A4" display="Defaults &amp; Recoveries"/>
    <hyperlink ref="B28" location="'Write-Offs'!A4" display="Write-Offs"/>
    <hyperlink ref="B29" location="'Prepayments'!A4" display="Prepayments"/>
    <hyperlink ref="B30" location="'Pool Data I'!A4" display="Pool data I"/>
    <hyperlink ref="B31" location="'Pool Data II'!A4" display="Pool data II"/>
    <hyperlink ref="B32" location="'Pool Data III'!A4" display="Pool data III"/>
    <hyperlink ref="B33" location="'Pool Data IV'!A4" display="Pool data IV"/>
    <hyperlink ref="B34" location="'Pool Data V'!A4" display="Pool data V"/>
    <hyperlink ref="B35" location="'Pool Data VI'!A4" display="Pool data VI"/>
    <hyperlink ref="B36" location="'Pool Data VII'!A4" display="Pool Data VII"/>
    <hyperlink ref="B37" location="'Pool Data VIII'!A4" display="Pool Data VIII"/>
    <hyperlink ref="B38" location="'Supplementary UK Information'!A4" display="Supplementary UK Information"/>
  </hyperlinks>
  <pageMargins left="0.25" right="0.25" top="0.25" bottom="0.25" header="0.25" footer="0.25"/>
  <pageSetup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18"/>
  <sheetViews>
    <sheetView showGridLines="0" zoomScaleNormal="100" workbookViewId="0">
      <selection activeCell="G17" sqref="G17"/>
    </sheetView>
  </sheetViews>
  <sheetFormatPr defaultRowHeight="15" x14ac:dyDescent="0.25"/>
  <cols>
    <col min="1" max="1" width="1.7109375" customWidth="1"/>
    <col min="2" max="2" width="24.7109375" customWidth="1"/>
    <col min="3" max="3" width="7.140625" customWidth="1"/>
    <col min="4" max="4" width="6.5703125" customWidth="1"/>
    <col min="5" max="5" width="13.7109375" customWidth="1"/>
    <col min="6" max="12" width="17.85546875" customWidth="1"/>
  </cols>
  <sheetData>
    <row r="1" spans="1:12" ht="18" customHeight="1" x14ac:dyDescent="0.25">
      <c r="A1" s="377"/>
      <c r="B1" s="377"/>
      <c r="C1" s="377"/>
      <c r="D1" s="378" t="s">
        <v>0</v>
      </c>
      <c r="E1" s="377"/>
      <c r="F1" s="377"/>
      <c r="G1" s="377"/>
      <c r="H1" s="377"/>
      <c r="I1" s="377"/>
      <c r="J1" s="377"/>
      <c r="K1" s="377"/>
      <c r="L1" s="377"/>
    </row>
    <row r="2" spans="1:12" ht="18" customHeight="1" x14ac:dyDescent="0.25">
      <c r="A2" s="377"/>
      <c r="B2" s="377"/>
      <c r="C2" s="377"/>
      <c r="D2" s="378" t="s">
        <v>1</v>
      </c>
      <c r="E2" s="377"/>
      <c r="F2" s="377"/>
      <c r="G2" s="377"/>
      <c r="H2" s="377"/>
      <c r="I2" s="377"/>
      <c r="J2" s="377"/>
      <c r="K2" s="377"/>
      <c r="L2" s="377"/>
    </row>
    <row r="3" spans="1:12" ht="18" customHeight="1" x14ac:dyDescent="0.25">
      <c r="A3" s="377"/>
      <c r="B3" s="377"/>
      <c r="C3" s="377"/>
      <c r="D3" s="378" t="s">
        <v>2</v>
      </c>
      <c r="E3" s="377"/>
      <c r="F3" s="377"/>
      <c r="G3" s="377"/>
      <c r="H3" s="377"/>
      <c r="I3" s="377"/>
      <c r="J3" s="377"/>
      <c r="K3" s="377"/>
      <c r="L3" s="377"/>
    </row>
    <row r="4" spans="1:12" ht="1.1499999999999999" customHeight="1" x14ac:dyDescent="0.25"/>
    <row r="5" spans="1:12" ht="34.9" customHeight="1" x14ac:dyDescent="0.25">
      <c r="B5" s="379" t="s">
        <v>514</v>
      </c>
      <c r="C5" s="377"/>
      <c r="D5" s="377"/>
      <c r="E5" s="377"/>
      <c r="F5" s="377"/>
      <c r="G5" s="377"/>
      <c r="H5" s="377"/>
      <c r="I5" s="377"/>
      <c r="J5" s="377"/>
      <c r="K5" s="377"/>
      <c r="L5" s="377"/>
    </row>
    <row r="6" spans="1:12" ht="0" hidden="1" customHeight="1" x14ac:dyDescent="0.25"/>
    <row r="7" spans="1:12" x14ac:dyDescent="0.25">
      <c r="B7" s="156" t="s">
        <v>2</v>
      </c>
      <c r="C7" s="618" t="s">
        <v>2</v>
      </c>
      <c r="D7" s="377"/>
      <c r="E7" s="157" t="s">
        <v>2</v>
      </c>
      <c r="F7" s="157" t="s">
        <v>2</v>
      </c>
      <c r="G7" s="157" t="s">
        <v>2</v>
      </c>
      <c r="H7" s="157" t="s">
        <v>2</v>
      </c>
      <c r="I7" s="157" t="s">
        <v>2</v>
      </c>
      <c r="J7" s="157" t="s">
        <v>2</v>
      </c>
      <c r="K7" s="157" t="s">
        <v>2</v>
      </c>
      <c r="L7" s="157" t="s">
        <v>2</v>
      </c>
    </row>
    <row r="8" spans="1:12" ht="60" x14ac:dyDescent="0.25">
      <c r="B8" s="37" t="s">
        <v>476</v>
      </c>
      <c r="C8" s="583" t="s">
        <v>108</v>
      </c>
      <c r="D8" s="420"/>
      <c r="E8" s="158" t="s">
        <v>486</v>
      </c>
      <c r="F8" s="158" t="s">
        <v>515</v>
      </c>
      <c r="G8" s="158" t="s">
        <v>516</v>
      </c>
      <c r="H8" s="158" t="s">
        <v>517</v>
      </c>
      <c r="I8" s="158" t="s">
        <v>518</v>
      </c>
      <c r="J8" s="158" t="s">
        <v>519</v>
      </c>
      <c r="K8" s="158" t="s">
        <v>520</v>
      </c>
      <c r="L8" s="158" t="s">
        <v>521</v>
      </c>
    </row>
    <row r="9" spans="1:12" x14ac:dyDescent="0.25">
      <c r="B9" s="159" t="s">
        <v>478</v>
      </c>
      <c r="C9" s="586" t="s">
        <v>481</v>
      </c>
      <c r="D9" s="377"/>
      <c r="E9" s="160">
        <v>2</v>
      </c>
      <c r="F9" s="161">
        <v>21850.400000000001</v>
      </c>
      <c r="G9" s="161">
        <v>22155.97</v>
      </c>
      <c r="H9" s="161">
        <v>21971.64</v>
      </c>
      <c r="I9" s="161">
        <v>-121.24</v>
      </c>
      <c r="J9" s="161">
        <v>184.33</v>
      </c>
      <c r="K9" s="161">
        <v>0</v>
      </c>
      <c r="L9" s="161">
        <v>0</v>
      </c>
    </row>
    <row r="10" spans="1:12" x14ac:dyDescent="0.25">
      <c r="B10" s="89" t="s">
        <v>478</v>
      </c>
      <c r="C10" s="592" t="s">
        <v>482</v>
      </c>
      <c r="D10" s="377"/>
      <c r="E10" s="164">
        <v>27</v>
      </c>
      <c r="F10" s="165">
        <v>279332.7</v>
      </c>
      <c r="G10" s="165">
        <v>292764.99</v>
      </c>
      <c r="H10" s="165">
        <v>99007.77</v>
      </c>
      <c r="I10" s="165">
        <v>99830.38</v>
      </c>
      <c r="J10" s="165">
        <v>107804.51</v>
      </c>
      <c r="K10" s="165">
        <v>80494.55</v>
      </c>
      <c r="L10" s="165">
        <v>85952.71</v>
      </c>
    </row>
    <row r="11" spans="1:12" x14ac:dyDescent="0.25">
      <c r="B11" s="167" t="s">
        <v>522</v>
      </c>
      <c r="C11" s="600" t="s">
        <v>2</v>
      </c>
      <c r="D11" s="419"/>
      <c r="E11" s="168">
        <v>29</v>
      </c>
      <c r="F11" s="169">
        <v>301183.09999999998</v>
      </c>
      <c r="G11" s="169">
        <v>314920.96000000002</v>
      </c>
      <c r="H11" s="169">
        <v>120979.41</v>
      </c>
      <c r="I11" s="169">
        <v>99709.14</v>
      </c>
      <c r="J11" s="169">
        <v>107988.84</v>
      </c>
      <c r="K11" s="169">
        <v>80494.55</v>
      </c>
      <c r="L11" s="169">
        <v>85952.71</v>
      </c>
    </row>
    <row r="12" spans="1:12" x14ac:dyDescent="0.25">
      <c r="B12" s="159" t="s">
        <v>523</v>
      </c>
      <c r="C12" s="586" t="s">
        <v>481</v>
      </c>
      <c r="D12" s="377"/>
      <c r="E12" s="160">
        <v>2</v>
      </c>
      <c r="F12" s="161">
        <v>73672.84</v>
      </c>
      <c r="G12" s="161">
        <v>75719.649999999994</v>
      </c>
      <c r="H12" s="161">
        <v>-1410.46</v>
      </c>
      <c r="I12" s="161">
        <v>428.05</v>
      </c>
      <c r="J12" s="161">
        <v>0</v>
      </c>
      <c r="K12" s="161">
        <v>74655.25</v>
      </c>
      <c r="L12" s="161">
        <v>77130.11</v>
      </c>
    </row>
    <row r="13" spans="1:12" x14ac:dyDescent="0.25">
      <c r="B13" s="89" t="s">
        <v>523</v>
      </c>
      <c r="C13" s="592" t="s">
        <v>482</v>
      </c>
      <c r="D13" s="377"/>
      <c r="E13" s="164">
        <v>1</v>
      </c>
      <c r="F13" s="165">
        <v>29297.41</v>
      </c>
      <c r="G13" s="165">
        <v>29604.18</v>
      </c>
      <c r="H13" s="165">
        <v>26199.919999999998</v>
      </c>
      <c r="I13" s="165">
        <v>1199.97</v>
      </c>
      <c r="J13" s="165">
        <v>1456.26</v>
      </c>
      <c r="K13" s="165">
        <v>1897.52</v>
      </c>
      <c r="L13" s="165">
        <v>1948</v>
      </c>
    </row>
    <row r="14" spans="1:12" x14ac:dyDescent="0.25">
      <c r="B14" s="167" t="s">
        <v>524</v>
      </c>
      <c r="C14" s="600" t="s">
        <v>2</v>
      </c>
      <c r="D14" s="419"/>
      <c r="E14" s="168">
        <v>3</v>
      </c>
      <c r="F14" s="169">
        <v>102970.25</v>
      </c>
      <c r="G14" s="169">
        <v>105323.83</v>
      </c>
      <c r="H14" s="169">
        <v>24789.46</v>
      </c>
      <c r="I14" s="169">
        <v>1628.02</v>
      </c>
      <c r="J14" s="169">
        <v>1456.26</v>
      </c>
      <c r="K14" s="169">
        <v>76552.77</v>
      </c>
      <c r="L14" s="169">
        <v>79078.11</v>
      </c>
    </row>
    <row r="15" spans="1:12" x14ac:dyDescent="0.25">
      <c r="B15" s="159" t="s">
        <v>479</v>
      </c>
      <c r="C15" s="586" t="s">
        <v>481</v>
      </c>
      <c r="D15" s="377"/>
      <c r="E15" s="160">
        <v>53</v>
      </c>
      <c r="F15" s="161">
        <v>1258489.22</v>
      </c>
      <c r="G15" s="161">
        <v>1250728.77</v>
      </c>
      <c r="H15" s="161">
        <v>503059.28</v>
      </c>
      <c r="I15" s="161">
        <v>641940.85</v>
      </c>
      <c r="J15" s="161">
        <v>634754.80000000005</v>
      </c>
      <c r="K15" s="161">
        <v>113489.09</v>
      </c>
      <c r="L15" s="161">
        <v>112914.69</v>
      </c>
    </row>
    <row r="16" spans="1:12" x14ac:dyDescent="0.25">
      <c r="B16" s="89" t="s">
        <v>479</v>
      </c>
      <c r="C16" s="592" t="s">
        <v>482</v>
      </c>
      <c r="D16" s="377"/>
      <c r="E16" s="164">
        <v>85</v>
      </c>
      <c r="F16" s="165">
        <v>1660585.71</v>
      </c>
      <c r="G16" s="165">
        <v>1724901.74</v>
      </c>
      <c r="H16" s="165">
        <v>841614.4</v>
      </c>
      <c r="I16" s="165">
        <v>670794.66</v>
      </c>
      <c r="J16" s="165">
        <v>719110.51</v>
      </c>
      <c r="K16" s="165">
        <v>148176.65</v>
      </c>
      <c r="L16" s="165">
        <v>164176.82999999999</v>
      </c>
    </row>
    <row r="17" spans="2:12" x14ac:dyDescent="0.25">
      <c r="B17" s="167" t="s">
        <v>525</v>
      </c>
      <c r="C17" s="600" t="s">
        <v>2</v>
      </c>
      <c r="D17" s="419"/>
      <c r="E17" s="168">
        <v>138</v>
      </c>
      <c r="F17" s="169">
        <v>2919074.93</v>
      </c>
      <c r="G17" s="169">
        <v>2975630.51</v>
      </c>
      <c r="H17" s="169">
        <v>1344673.68</v>
      </c>
      <c r="I17" s="169">
        <v>1312735.51</v>
      </c>
      <c r="J17" s="169">
        <v>1353865.31</v>
      </c>
      <c r="K17" s="169">
        <v>261665.74</v>
      </c>
      <c r="L17" s="169">
        <v>277091.52</v>
      </c>
    </row>
    <row r="18" spans="2:12" x14ac:dyDescent="0.25">
      <c r="B18" s="167" t="s">
        <v>115</v>
      </c>
      <c r="C18" s="600" t="s">
        <v>2</v>
      </c>
      <c r="D18" s="419"/>
      <c r="E18" s="168">
        <v>170</v>
      </c>
      <c r="F18" s="169">
        <v>3323228.28</v>
      </c>
      <c r="G18" s="169">
        <v>3395875.3</v>
      </c>
      <c r="H18" s="169">
        <v>1490442.55</v>
      </c>
      <c r="I18" s="169">
        <v>1414072.67</v>
      </c>
      <c r="J18" s="169">
        <v>1463310.41</v>
      </c>
      <c r="K18" s="169">
        <v>418713.06</v>
      </c>
      <c r="L18" s="169">
        <v>442122.34</v>
      </c>
    </row>
  </sheetData>
  <mergeCells count="17">
    <mergeCell ref="C17:D17"/>
    <mergeCell ref="C18:D18"/>
    <mergeCell ref="C12:D12"/>
    <mergeCell ref="C13:D13"/>
    <mergeCell ref="C14:D14"/>
    <mergeCell ref="C15:D15"/>
    <mergeCell ref="C16:D16"/>
    <mergeCell ref="C7:D7"/>
    <mergeCell ref="C8:D8"/>
    <mergeCell ref="C9:D9"/>
    <mergeCell ref="C10:D10"/>
    <mergeCell ref="C11:D11"/>
    <mergeCell ref="A1:C3"/>
    <mergeCell ref="D1:L1"/>
    <mergeCell ref="D2:L2"/>
    <mergeCell ref="D3:L3"/>
    <mergeCell ref="B5:L5"/>
  </mergeCells>
  <pageMargins left="0.25" right="0.25" top="0.25" bottom="0.25" header="0.25" footer="0.25"/>
  <pageSetup scale="57"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75"/>
  <sheetViews>
    <sheetView showGridLines="0" topLeftCell="A15" zoomScaleNormal="100" workbookViewId="0">
      <selection activeCell="H15" sqref="H15"/>
    </sheetView>
  </sheetViews>
  <sheetFormatPr defaultRowHeight="15" x14ac:dyDescent="0.25"/>
  <cols>
    <col min="1" max="1" width="23.140625" customWidth="1"/>
    <col min="2" max="2" width="8.7109375" customWidth="1"/>
    <col min="3" max="3" width="1.7109375" customWidth="1"/>
    <col min="4" max="4" width="4.85546875" customWidth="1"/>
    <col min="5" max="5" width="15.140625" customWidth="1"/>
    <col min="6" max="6" width="9.140625" customWidth="1"/>
    <col min="7" max="7" width="8.42578125" customWidth="1"/>
    <col min="8" max="8" width="13.7109375" customWidth="1"/>
    <col min="9" max="9" width="20" customWidth="1"/>
    <col min="10" max="10" width="0" hidden="1" customWidth="1"/>
    <col min="14" max="14" width="11" bestFit="1" customWidth="1"/>
  </cols>
  <sheetData>
    <row r="1" spans="1:14" ht="18" customHeight="1" x14ac:dyDescent="0.25">
      <c r="A1" s="377"/>
      <c r="B1" s="377"/>
      <c r="C1" s="377"/>
      <c r="D1" s="378" t="s">
        <v>0</v>
      </c>
      <c r="E1" s="377"/>
      <c r="F1" s="377"/>
      <c r="G1" s="377"/>
      <c r="H1" s="377"/>
      <c r="I1" s="377"/>
    </row>
    <row r="2" spans="1:14" ht="18" customHeight="1" x14ac:dyDescent="0.25">
      <c r="A2" s="377"/>
      <c r="B2" s="377"/>
      <c r="C2" s="377"/>
      <c r="D2" s="378" t="s">
        <v>1</v>
      </c>
      <c r="E2" s="377"/>
      <c r="F2" s="377"/>
      <c r="G2" s="377"/>
      <c r="H2" s="377"/>
      <c r="I2" s="377"/>
    </row>
    <row r="3" spans="1:14" ht="18" customHeight="1" x14ac:dyDescent="0.25">
      <c r="A3" s="377"/>
      <c r="B3" s="377"/>
      <c r="C3" s="377"/>
      <c r="D3" s="378" t="s">
        <v>2</v>
      </c>
      <c r="E3" s="377"/>
      <c r="F3" s="377"/>
      <c r="G3" s="377"/>
      <c r="H3" s="377"/>
      <c r="I3" s="377"/>
    </row>
    <row r="4" spans="1:14" x14ac:dyDescent="0.25">
      <c r="A4" s="519" t="s">
        <v>2</v>
      </c>
      <c r="B4" s="377"/>
      <c r="C4" s="519" t="s">
        <v>2</v>
      </c>
      <c r="D4" s="377"/>
      <c r="E4" s="377"/>
      <c r="F4" s="637" t="s">
        <v>2</v>
      </c>
      <c r="G4" s="377"/>
      <c r="H4" s="121" t="s">
        <v>2</v>
      </c>
      <c r="I4" s="121" t="s">
        <v>2</v>
      </c>
    </row>
    <row r="5" spans="1:14" x14ac:dyDescent="0.25">
      <c r="A5" s="520" t="s">
        <v>526</v>
      </c>
      <c r="B5" s="377"/>
      <c r="C5" s="520" t="s">
        <v>2</v>
      </c>
      <c r="D5" s="377"/>
      <c r="E5" s="377"/>
      <c r="F5" s="637" t="s">
        <v>2</v>
      </c>
      <c r="G5" s="377"/>
      <c r="H5" s="121" t="s">
        <v>2</v>
      </c>
      <c r="I5" s="121" t="s">
        <v>2</v>
      </c>
    </row>
    <row r="6" spans="1:14" x14ac:dyDescent="0.25">
      <c r="A6" s="519" t="s">
        <v>2</v>
      </c>
      <c r="B6" s="377"/>
      <c r="C6" s="519" t="s">
        <v>2</v>
      </c>
      <c r="D6" s="377"/>
      <c r="E6" s="377"/>
      <c r="F6" s="637" t="s">
        <v>2</v>
      </c>
      <c r="G6" s="377"/>
      <c r="H6" s="121" t="s">
        <v>2</v>
      </c>
      <c r="I6" s="121" t="s">
        <v>2</v>
      </c>
    </row>
    <row r="7" spans="1:14" ht="38.25" customHeight="1" x14ac:dyDescent="0.25">
      <c r="A7" s="521" t="s">
        <v>527</v>
      </c>
      <c r="B7" s="440"/>
      <c r="C7" s="521" t="s">
        <v>150</v>
      </c>
      <c r="D7" s="439"/>
      <c r="E7" s="440"/>
      <c r="F7" s="521" t="s">
        <v>528</v>
      </c>
      <c r="G7" s="440"/>
      <c r="H7" s="181" t="s">
        <v>2</v>
      </c>
      <c r="I7" s="181" t="s">
        <v>2</v>
      </c>
    </row>
    <row r="8" spans="1:14" x14ac:dyDescent="0.25">
      <c r="A8" s="586" t="s">
        <v>93</v>
      </c>
      <c r="B8" s="377"/>
      <c r="C8" s="643">
        <v>42</v>
      </c>
      <c r="D8" s="377"/>
      <c r="E8" s="377"/>
      <c r="F8" s="609">
        <v>37213.32</v>
      </c>
      <c r="G8" s="377"/>
      <c r="H8" s="181" t="s">
        <v>2</v>
      </c>
      <c r="I8" s="181" t="s">
        <v>2</v>
      </c>
    </row>
    <row r="9" spans="1:14" x14ac:dyDescent="0.25">
      <c r="A9" s="638" t="s">
        <v>2</v>
      </c>
      <c r="B9" s="377"/>
      <c r="C9" s="638" t="s">
        <v>2</v>
      </c>
      <c r="D9" s="377"/>
      <c r="E9" s="377"/>
      <c r="F9" s="639" t="s">
        <v>2</v>
      </c>
      <c r="G9" s="377"/>
      <c r="H9" s="181" t="s">
        <v>2</v>
      </c>
      <c r="I9" s="181" t="s">
        <v>2</v>
      </c>
    </row>
    <row r="10" spans="1:14" x14ac:dyDescent="0.25">
      <c r="A10" s="640" t="s">
        <v>188</v>
      </c>
      <c r="B10" s="377"/>
      <c r="C10" s="377"/>
      <c r="D10" s="377"/>
      <c r="E10" s="377"/>
      <c r="F10" s="641">
        <v>4.0849701706650998E-5</v>
      </c>
      <c r="G10" s="642"/>
      <c r="H10" s="181" t="s">
        <v>2</v>
      </c>
      <c r="I10" s="181" t="s">
        <v>2</v>
      </c>
      <c r="M10" s="270"/>
    </row>
    <row r="11" spans="1:14" x14ac:dyDescent="0.25">
      <c r="A11" s="638" t="s">
        <v>2</v>
      </c>
      <c r="B11" s="377"/>
      <c r="C11" s="638" t="s">
        <v>2</v>
      </c>
      <c r="D11" s="377"/>
      <c r="E11" s="377"/>
      <c r="F11" s="639" t="s">
        <v>2</v>
      </c>
      <c r="G11" s="377"/>
      <c r="H11" s="181" t="s">
        <v>2</v>
      </c>
      <c r="I11" s="181" t="s">
        <v>2</v>
      </c>
      <c r="M11" s="270"/>
    </row>
    <row r="12" spans="1:14" x14ac:dyDescent="0.25">
      <c r="A12" s="522" t="s">
        <v>178</v>
      </c>
      <c r="B12" s="439"/>
      <c r="C12" s="439"/>
      <c r="D12" s="439"/>
      <c r="E12" s="440"/>
      <c r="F12" s="521" t="s">
        <v>179</v>
      </c>
      <c r="G12" s="440"/>
      <c r="H12" s="181" t="s">
        <v>2</v>
      </c>
      <c r="I12" s="181" t="s">
        <v>2</v>
      </c>
      <c r="M12" s="270"/>
      <c r="N12" s="271"/>
    </row>
    <row r="13" spans="1:14" x14ac:dyDescent="0.25">
      <c r="A13" s="435" t="s">
        <v>93</v>
      </c>
      <c r="B13" s="419"/>
      <c r="C13" s="419"/>
      <c r="D13" s="419"/>
      <c r="E13" s="420"/>
      <c r="F13" s="644" t="s">
        <v>187</v>
      </c>
      <c r="G13" s="420"/>
      <c r="H13" s="181" t="s">
        <v>2</v>
      </c>
      <c r="I13" s="181" t="s">
        <v>2</v>
      </c>
      <c r="M13" s="270"/>
      <c r="N13" s="271"/>
    </row>
    <row r="14" spans="1:14" x14ac:dyDescent="0.25">
      <c r="A14" s="436" t="s">
        <v>175</v>
      </c>
      <c r="B14" s="419"/>
      <c r="C14" s="419"/>
      <c r="D14" s="419"/>
      <c r="E14" s="420"/>
      <c r="F14" s="645" t="s">
        <v>186</v>
      </c>
      <c r="G14" s="420"/>
      <c r="H14" s="181" t="s">
        <v>2</v>
      </c>
      <c r="I14" s="181" t="s">
        <v>2</v>
      </c>
      <c r="M14" s="270"/>
      <c r="N14" s="271"/>
    </row>
    <row r="15" spans="1:14" x14ac:dyDescent="0.25">
      <c r="A15" s="435" t="s">
        <v>183</v>
      </c>
      <c r="B15" s="419"/>
      <c r="C15" s="419"/>
      <c r="D15" s="419"/>
      <c r="E15" s="420"/>
      <c r="F15" s="644" t="s">
        <v>184</v>
      </c>
      <c r="G15" s="420"/>
      <c r="H15" s="181" t="s">
        <v>2</v>
      </c>
      <c r="I15" s="181" t="s">
        <v>2</v>
      </c>
      <c r="M15" s="270"/>
      <c r="N15" s="271"/>
    </row>
    <row r="16" spans="1:14" x14ac:dyDescent="0.25">
      <c r="A16" s="436" t="s">
        <v>529</v>
      </c>
      <c r="B16" s="419"/>
      <c r="C16" s="419"/>
      <c r="D16" s="419"/>
      <c r="E16" s="420"/>
      <c r="F16" s="645" t="s">
        <v>530</v>
      </c>
      <c r="G16" s="420"/>
      <c r="H16" s="181" t="s">
        <v>2</v>
      </c>
      <c r="I16" s="181" t="s">
        <v>2</v>
      </c>
      <c r="M16" s="270"/>
      <c r="N16" s="271"/>
    </row>
    <row r="17" spans="1:14" x14ac:dyDescent="0.25">
      <c r="A17" s="435" t="s">
        <v>531</v>
      </c>
      <c r="B17" s="419"/>
      <c r="C17" s="419"/>
      <c r="D17" s="419"/>
      <c r="E17" s="420"/>
      <c r="F17" s="644" t="s">
        <v>532</v>
      </c>
      <c r="G17" s="420"/>
      <c r="H17" s="181" t="s">
        <v>2</v>
      </c>
      <c r="I17" s="181" t="s">
        <v>2</v>
      </c>
      <c r="M17" s="270"/>
      <c r="N17" s="271"/>
    </row>
    <row r="18" spans="1:14" x14ac:dyDescent="0.25">
      <c r="A18" s="436" t="s">
        <v>533</v>
      </c>
      <c r="B18" s="419"/>
      <c r="C18" s="419"/>
      <c r="D18" s="419"/>
      <c r="E18" s="420"/>
      <c r="F18" s="645" t="s">
        <v>534</v>
      </c>
      <c r="G18" s="420"/>
      <c r="H18" s="181" t="s">
        <v>2</v>
      </c>
      <c r="I18" s="181" t="s">
        <v>2</v>
      </c>
      <c r="M18" s="270"/>
      <c r="N18" s="271"/>
    </row>
    <row r="19" spans="1:14" x14ac:dyDescent="0.25">
      <c r="A19" s="435" t="s">
        <v>535</v>
      </c>
      <c r="B19" s="419"/>
      <c r="C19" s="419"/>
      <c r="D19" s="419"/>
      <c r="E19" s="420"/>
      <c r="F19" s="644" t="s">
        <v>536</v>
      </c>
      <c r="G19" s="420"/>
      <c r="H19" s="181" t="s">
        <v>2</v>
      </c>
      <c r="I19" s="181" t="s">
        <v>2</v>
      </c>
      <c r="M19" s="270"/>
      <c r="N19" s="271"/>
    </row>
    <row r="20" spans="1:14" x14ac:dyDescent="0.25">
      <c r="A20" s="436" t="s">
        <v>537</v>
      </c>
      <c r="B20" s="419"/>
      <c r="C20" s="419"/>
      <c r="D20" s="419"/>
      <c r="E20" s="420"/>
      <c r="F20" s="645" t="s">
        <v>538</v>
      </c>
      <c r="G20" s="420"/>
      <c r="H20" s="181" t="s">
        <v>2</v>
      </c>
      <c r="I20" s="181" t="s">
        <v>2</v>
      </c>
      <c r="M20" s="270"/>
      <c r="N20" s="271"/>
    </row>
    <row r="21" spans="1:14" x14ac:dyDescent="0.25">
      <c r="A21" s="435" t="s">
        <v>539</v>
      </c>
      <c r="B21" s="419"/>
      <c r="C21" s="419"/>
      <c r="D21" s="419"/>
      <c r="E21" s="420"/>
      <c r="F21" s="644" t="s">
        <v>540</v>
      </c>
      <c r="G21" s="420"/>
      <c r="H21" s="181" t="s">
        <v>2</v>
      </c>
      <c r="I21" s="181" t="s">
        <v>2</v>
      </c>
      <c r="M21" s="270"/>
      <c r="N21" s="271"/>
    </row>
    <row r="22" spans="1:14" x14ac:dyDescent="0.25">
      <c r="A22" s="436" t="s">
        <v>83</v>
      </c>
      <c r="B22" s="419"/>
      <c r="C22" s="419"/>
      <c r="D22" s="419"/>
      <c r="E22" s="420"/>
      <c r="F22" s="645" t="s">
        <v>541</v>
      </c>
      <c r="G22" s="420"/>
      <c r="H22" s="181" t="s">
        <v>2</v>
      </c>
      <c r="I22" s="181" t="s">
        <v>2</v>
      </c>
      <c r="M22" s="270"/>
      <c r="N22" s="271"/>
    </row>
    <row r="23" spans="1:14" x14ac:dyDescent="0.25">
      <c r="A23" s="435" t="s">
        <v>542</v>
      </c>
      <c r="B23" s="419"/>
      <c r="C23" s="419"/>
      <c r="D23" s="419"/>
      <c r="E23" s="420"/>
      <c r="F23" s="644" t="s">
        <v>543</v>
      </c>
      <c r="G23" s="420"/>
      <c r="H23" s="181" t="s">
        <v>2</v>
      </c>
      <c r="I23" s="181" t="s">
        <v>2</v>
      </c>
      <c r="M23" s="270"/>
      <c r="N23" s="271"/>
    </row>
    <row r="24" spans="1:14" x14ac:dyDescent="0.25">
      <c r="A24" s="436" t="s">
        <v>544</v>
      </c>
      <c r="B24" s="419"/>
      <c r="C24" s="419"/>
      <c r="D24" s="419"/>
      <c r="E24" s="420"/>
      <c r="F24" s="645" t="s">
        <v>545</v>
      </c>
      <c r="G24" s="420"/>
      <c r="H24" s="181" t="s">
        <v>2</v>
      </c>
      <c r="I24" s="181" t="s">
        <v>2</v>
      </c>
      <c r="M24" s="270"/>
    </row>
    <row r="25" spans="1:14" ht="0" hidden="1" customHeight="1" x14ac:dyDescent="0.25"/>
    <row r="26" spans="1:14" ht="7.15" customHeight="1" x14ac:dyDescent="0.25"/>
    <row r="27" spans="1:14" ht="18" customHeight="1" x14ac:dyDescent="0.25">
      <c r="A27" s="127" t="s">
        <v>2</v>
      </c>
      <c r="B27" s="521" t="s">
        <v>96</v>
      </c>
      <c r="C27" s="439"/>
      <c r="D27" s="439"/>
      <c r="E27" s="439"/>
      <c r="F27" s="440"/>
      <c r="G27" s="521" t="s">
        <v>546</v>
      </c>
      <c r="H27" s="439"/>
      <c r="I27" s="440"/>
    </row>
    <row r="28" spans="1:14" ht="36.75" customHeight="1" x14ac:dyDescent="0.25">
      <c r="A28" s="123" t="s">
        <v>96</v>
      </c>
      <c r="B28" s="521" t="s">
        <v>150</v>
      </c>
      <c r="C28" s="439"/>
      <c r="D28" s="440"/>
      <c r="E28" s="521" t="s">
        <v>528</v>
      </c>
      <c r="F28" s="440"/>
      <c r="G28" s="521" t="s">
        <v>150</v>
      </c>
      <c r="H28" s="440"/>
      <c r="I28" s="123" t="s">
        <v>528</v>
      </c>
    </row>
    <row r="29" spans="1:14" x14ac:dyDescent="0.25">
      <c r="A29" s="65" t="s">
        <v>93</v>
      </c>
      <c r="B29" s="646">
        <v>42</v>
      </c>
      <c r="C29" s="419"/>
      <c r="D29" s="420"/>
      <c r="E29" s="650">
        <v>37213.32</v>
      </c>
      <c r="F29" s="420"/>
      <c r="G29" s="646">
        <v>1293</v>
      </c>
      <c r="H29" s="420"/>
      <c r="I29" s="52">
        <v>1981432.98</v>
      </c>
    </row>
    <row r="30" spans="1:14" x14ac:dyDescent="0.25">
      <c r="A30" s="67" t="s">
        <v>175</v>
      </c>
      <c r="B30" s="648">
        <v>37</v>
      </c>
      <c r="C30" s="419"/>
      <c r="D30" s="420"/>
      <c r="E30" s="649">
        <v>87964.26</v>
      </c>
      <c r="F30" s="420"/>
      <c r="G30" s="648">
        <v>1251</v>
      </c>
      <c r="H30" s="420"/>
      <c r="I30" s="126">
        <v>1944219.66</v>
      </c>
    </row>
    <row r="31" spans="1:14" x14ac:dyDescent="0.25">
      <c r="A31" s="65" t="s">
        <v>183</v>
      </c>
      <c r="B31" s="646">
        <v>39</v>
      </c>
      <c r="C31" s="419"/>
      <c r="D31" s="420"/>
      <c r="E31" s="647">
        <v>-20199.259999999998</v>
      </c>
      <c r="F31" s="420"/>
      <c r="G31" s="646">
        <v>1214</v>
      </c>
      <c r="H31" s="420"/>
      <c r="I31" s="52">
        <v>1856255.4</v>
      </c>
    </row>
    <row r="32" spans="1:14" x14ac:dyDescent="0.25">
      <c r="A32" s="67" t="s">
        <v>529</v>
      </c>
      <c r="B32" s="648">
        <v>40</v>
      </c>
      <c r="C32" s="419"/>
      <c r="D32" s="420"/>
      <c r="E32" s="649">
        <v>18965.560000000001</v>
      </c>
      <c r="F32" s="420"/>
      <c r="G32" s="648">
        <v>1175</v>
      </c>
      <c r="H32" s="420"/>
      <c r="I32" s="126">
        <v>1876454.66</v>
      </c>
    </row>
    <row r="33" spans="1:9" x14ac:dyDescent="0.25">
      <c r="A33" s="65" t="s">
        <v>531</v>
      </c>
      <c r="B33" s="646">
        <v>38</v>
      </c>
      <c r="C33" s="419"/>
      <c r="D33" s="420"/>
      <c r="E33" s="647">
        <v>-68223.72</v>
      </c>
      <c r="F33" s="420"/>
      <c r="G33" s="646">
        <v>1135</v>
      </c>
      <c r="H33" s="420"/>
      <c r="I33" s="52">
        <v>1857489.1</v>
      </c>
    </row>
    <row r="34" spans="1:9" x14ac:dyDescent="0.25">
      <c r="A34" s="67" t="s">
        <v>533</v>
      </c>
      <c r="B34" s="648">
        <v>44</v>
      </c>
      <c r="C34" s="419"/>
      <c r="D34" s="420"/>
      <c r="E34" s="649">
        <v>157306.45000000001</v>
      </c>
      <c r="F34" s="420"/>
      <c r="G34" s="648">
        <v>1097</v>
      </c>
      <c r="H34" s="420"/>
      <c r="I34" s="126">
        <v>1925712.82</v>
      </c>
    </row>
    <row r="35" spans="1:9" x14ac:dyDescent="0.25">
      <c r="A35" s="65" t="s">
        <v>535</v>
      </c>
      <c r="B35" s="646">
        <v>43</v>
      </c>
      <c r="C35" s="419"/>
      <c r="D35" s="420"/>
      <c r="E35" s="650">
        <v>12919.31</v>
      </c>
      <c r="F35" s="420"/>
      <c r="G35" s="646">
        <v>1053</v>
      </c>
      <c r="H35" s="420"/>
      <c r="I35" s="52">
        <v>1768406.37</v>
      </c>
    </row>
    <row r="36" spans="1:9" x14ac:dyDescent="0.25">
      <c r="A36" s="67" t="s">
        <v>537</v>
      </c>
      <c r="B36" s="648">
        <v>28</v>
      </c>
      <c r="C36" s="419"/>
      <c r="D36" s="420"/>
      <c r="E36" s="651">
        <v>-6994.98</v>
      </c>
      <c r="F36" s="420"/>
      <c r="G36" s="648">
        <v>1010</v>
      </c>
      <c r="H36" s="420"/>
      <c r="I36" s="126">
        <v>1755487.06</v>
      </c>
    </row>
    <row r="37" spans="1:9" x14ac:dyDescent="0.25">
      <c r="A37" s="65" t="s">
        <v>539</v>
      </c>
      <c r="B37" s="646">
        <v>18</v>
      </c>
      <c r="C37" s="419"/>
      <c r="D37" s="420"/>
      <c r="E37" s="647">
        <v>-16498.46</v>
      </c>
      <c r="F37" s="420"/>
      <c r="G37" s="646">
        <v>982</v>
      </c>
      <c r="H37" s="420"/>
      <c r="I37" s="52">
        <v>1762482.04</v>
      </c>
    </row>
    <row r="38" spans="1:9" x14ac:dyDescent="0.25">
      <c r="A38" s="67" t="s">
        <v>83</v>
      </c>
      <c r="B38" s="648">
        <v>32</v>
      </c>
      <c r="C38" s="419"/>
      <c r="D38" s="420"/>
      <c r="E38" s="651">
        <v>-20995.07</v>
      </c>
      <c r="F38" s="420"/>
      <c r="G38" s="648">
        <v>964</v>
      </c>
      <c r="H38" s="420"/>
      <c r="I38" s="126">
        <v>1778980.5</v>
      </c>
    </row>
    <row r="39" spans="1:9" x14ac:dyDescent="0.25">
      <c r="A39" s="65" t="s">
        <v>542</v>
      </c>
      <c r="B39" s="646">
        <v>43</v>
      </c>
      <c r="C39" s="419"/>
      <c r="D39" s="420"/>
      <c r="E39" s="647">
        <v>-57823.95</v>
      </c>
      <c r="F39" s="420"/>
      <c r="G39" s="646">
        <v>932</v>
      </c>
      <c r="H39" s="420"/>
      <c r="I39" s="52">
        <v>1799975.57</v>
      </c>
    </row>
    <row r="40" spans="1:9" x14ac:dyDescent="0.25">
      <c r="A40" s="67" t="s">
        <v>544</v>
      </c>
      <c r="B40" s="648">
        <v>36</v>
      </c>
      <c r="C40" s="419"/>
      <c r="D40" s="420"/>
      <c r="E40" s="649">
        <v>375278.99</v>
      </c>
      <c r="F40" s="420"/>
      <c r="G40" s="648">
        <v>889</v>
      </c>
      <c r="H40" s="420"/>
      <c r="I40" s="126">
        <v>1857799.52</v>
      </c>
    </row>
    <row r="41" spans="1:9" x14ac:dyDescent="0.25">
      <c r="A41" s="65" t="s">
        <v>547</v>
      </c>
      <c r="B41" s="646">
        <v>49</v>
      </c>
      <c r="C41" s="419"/>
      <c r="D41" s="420"/>
      <c r="E41" s="650">
        <v>27964.63</v>
      </c>
      <c r="F41" s="420"/>
      <c r="G41" s="646">
        <v>853</v>
      </c>
      <c r="H41" s="420"/>
      <c r="I41" s="52">
        <v>1482520.53</v>
      </c>
    </row>
    <row r="42" spans="1:9" x14ac:dyDescent="0.25">
      <c r="A42" s="67" t="s">
        <v>548</v>
      </c>
      <c r="B42" s="648">
        <v>43</v>
      </c>
      <c r="C42" s="419"/>
      <c r="D42" s="420"/>
      <c r="E42" s="649">
        <v>53584.08</v>
      </c>
      <c r="F42" s="420"/>
      <c r="G42" s="648">
        <v>804</v>
      </c>
      <c r="H42" s="420"/>
      <c r="I42" s="126">
        <v>1454555.9</v>
      </c>
    </row>
    <row r="43" spans="1:9" x14ac:dyDescent="0.25">
      <c r="A43" s="65" t="s">
        <v>549</v>
      </c>
      <c r="B43" s="646">
        <v>42</v>
      </c>
      <c r="C43" s="419"/>
      <c r="D43" s="420"/>
      <c r="E43" s="650">
        <v>53930.65</v>
      </c>
      <c r="F43" s="420"/>
      <c r="G43" s="646">
        <v>761</v>
      </c>
      <c r="H43" s="420"/>
      <c r="I43" s="52">
        <v>1400971.82</v>
      </c>
    </row>
    <row r="44" spans="1:9" x14ac:dyDescent="0.25">
      <c r="A44" s="67" t="s">
        <v>550</v>
      </c>
      <c r="B44" s="648">
        <v>36</v>
      </c>
      <c r="C44" s="419"/>
      <c r="D44" s="420"/>
      <c r="E44" s="649">
        <v>20314.38</v>
      </c>
      <c r="F44" s="420"/>
      <c r="G44" s="648">
        <v>719</v>
      </c>
      <c r="H44" s="420"/>
      <c r="I44" s="126">
        <v>1347041.17</v>
      </c>
    </row>
    <row r="45" spans="1:9" x14ac:dyDescent="0.25">
      <c r="A45" s="65" t="s">
        <v>551</v>
      </c>
      <c r="B45" s="646">
        <v>49</v>
      </c>
      <c r="C45" s="419"/>
      <c r="D45" s="420"/>
      <c r="E45" s="650">
        <v>30014.69</v>
      </c>
      <c r="F45" s="420"/>
      <c r="G45" s="646">
        <v>683</v>
      </c>
      <c r="H45" s="420"/>
      <c r="I45" s="52">
        <v>1326726.79</v>
      </c>
    </row>
    <row r="46" spans="1:9" x14ac:dyDescent="0.25">
      <c r="A46" s="67" t="s">
        <v>552</v>
      </c>
      <c r="B46" s="648">
        <v>58</v>
      </c>
      <c r="C46" s="419"/>
      <c r="D46" s="420"/>
      <c r="E46" s="649">
        <v>147178.45000000001</v>
      </c>
      <c r="F46" s="420"/>
      <c r="G46" s="648">
        <v>634</v>
      </c>
      <c r="H46" s="420"/>
      <c r="I46" s="126">
        <v>1296712.1000000001</v>
      </c>
    </row>
    <row r="47" spans="1:9" x14ac:dyDescent="0.25">
      <c r="A47" s="65" t="s">
        <v>553</v>
      </c>
      <c r="B47" s="646">
        <v>37</v>
      </c>
      <c r="C47" s="419"/>
      <c r="D47" s="420"/>
      <c r="E47" s="650">
        <v>5682.57</v>
      </c>
      <c r="F47" s="420"/>
      <c r="G47" s="646">
        <v>576</v>
      </c>
      <c r="H47" s="420"/>
      <c r="I47" s="52">
        <v>1149533.6499999999</v>
      </c>
    </row>
    <row r="48" spans="1:9" x14ac:dyDescent="0.25">
      <c r="A48" s="67" t="s">
        <v>554</v>
      </c>
      <c r="B48" s="648">
        <v>43</v>
      </c>
      <c r="C48" s="419"/>
      <c r="D48" s="420"/>
      <c r="E48" s="649">
        <v>67947.87</v>
      </c>
      <c r="F48" s="420"/>
      <c r="G48" s="648">
        <v>539</v>
      </c>
      <c r="H48" s="420"/>
      <c r="I48" s="126">
        <v>1143851.08</v>
      </c>
    </row>
    <row r="49" spans="1:9" x14ac:dyDescent="0.25">
      <c r="A49" s="65" t="s">
        <v>555</v>
      </c>
      <c r="B49" s="646">
        <v>41</v>
      </c>
      <c r="C49" s="419"/>
      <c r="D49" s="420"/>
      <c r="E49" s="650">
        <v>38101.370000000003</v>
      </c>
      <c r="F49" s="420"/>
      <c r="G49" s="646">
        <v>496</v>
      </c>
      <c r="H49" s="420"/>
      <c r="I49" s="52">
        <v>1075903.21</v>
      </c>
    </row>
    <row r="50" spans="1:9" x14ac:dyDescent="0.25">
      <c r="A50" s="67" t="s">
        <v>556</v>
      </c>
      <c r="B50" s="648">
        <v>43</v>
      </c>
      <c r="C50" s="419"/>
      <c r="D50" s="420"/>
      <c r="E50" s="649">
        <v>138834.10999999999</v>
      </c>
      <c r="F50" s="420"/>
      <c r="G50" s="648">
        <v>455</v>
      </c>
      <c r="H50" s="420"/>
      <c r="I50" s="126">
        <v>1037801.84</v>
      </c>
    </row>
    <row r="51" spans="1:9" x14ac:dyDescent="0.25">
      <c r="A51" s="65" t="s">
        <v>557</v>
      </c>
      <c r="B51" s="646">
        <v>28</v>
      </c>
      <c r="C51" s="419"/>
      <c r="D51" s="420"/>
      <c r="E51" s="650">
        <v>44063.95</v>
      </c>
      <c r="F51" s="420"/>
      <c r="G51" s="646">
        <v>412</v>
      </c>
      <c r="H51" s="420"/>
      <c r="I51" s="52">
        <v>898967.73</v>
      </c>
    </row>
    <row r="52" spans="1:9" x14ac:dyDescent="0.25">
      <c r="A52" s="67" t="s">
        <v>558</v>
      </c>
      <c r="B52" s="648">
        <v>37</v>
      </c>
      <c r="C52" s="419"/>
      <c r="D52" s="420"/>
      <c r="E52" s="649">
        <v>20903.73</v>
      </c>
      <c r="F52" s="420"/>
      <c r="G52" s="648">
        <v>384</v>
      </c>
      <c r="H52" s="420"/>
      <c r="I52" s="126">
        <v>854903.78</v>
      </c>
    </row>
    <row r="53" spans="1:9" x14ac:dyDescent="0.25">
      <c r="A53" s="65" t="s">
        <v>559</v>
      </c>
      <c r="B53" s="646">
        <v>33</v>
      </c>
      <c r="C53" s="419"/>
      <c r="D53" s="420"/>
      <c r="E53" s="650">
        <v>90099.79</v>
      </c>
      <c r="F53" s="420"/>
      <c r="G53" s="646">
        <v>347</v>
      </c>
      <c r="H53" s="420"/>
      <c r="I53" s="52">
        <v>834000.05</v>
      </c>
    </row>
    <row r="54" spans="1:9" x14ac:dyDescent="0.25">
      <c r="A54" s="67" t="s">
        <v>560</v>
      </c>
      <c r="B54" s="648">
        <v>19</v>
      </c>
      <c r="C54" s="419"/>
      <c r="D54" s="420"/>
      <c r="E54" s="649">
        <v>52434.14</v>
      </c>
      <c r="F54" s="420"/>
      <c r="G54" s="648">
        <v>314</v>
      </c>
      <c r="H54" s="420"/>
      <c r="I54" s="126">
        <v>743900.26</v>
      </c>
    </row>
    <row r="55" spans="1:9" x14ac:dyDescent="0.25">
      <c r="A55" s="65" t="s">
        <v>561</v>
      </c>
      <c r="B55" s="646">
        <v>23</v>
      </c>
      <c r="C55" s="419"/>
      <c r="D55" s="420"/>
      <c r="E55" s="650">
        <v>55376.05</v>
      </c>
      <c r="F55" s="420"/>
      <c r="G55" s="646">
        <v>295</v>
      </c>
      <c r="H55" s="420"/>
      <c r="I55" s="52">
        <v>691466.12</v>
      </c>
    </row>
    <row r="56" spans="1:9" x14ac:dyDescent="0.25">
      <c r="A56" s="67" t="s">
        <v>562</v>
      </c>
      <c r="B56" s="648">
        <v>28</v>
      </c>
      <c r="C56" s="419"/>
      <c r="D56" s="420"/>
      <c r="E56" s="649">
        <v>48825.52</v>
      </c>
      <c r="F56" s="420"/>
      <c r="G56" s="648">
        <v>272</v>
      </c>
      <c r="H56" s="420"/>
      <c r="I56" s="126">
        <v>636090.06999999995</v>
      </c>
    </row>
    <row r="57" spans="1:9" x14ac:dyDescent="0.25">
      <c r="A57" s="65" t="s">
        <v>563</v>
      </c>
      <c r="B57" s="646">
        <v>30</v>
      </c>
      <c r="C57" s="419"/>
      <c r="D57" s="420"/>
      <c r="E57" s="650">
        <v>88348.800000000003</v>
      </c>
      <c r="F57" s="420"/>
      <c r="G57" s="646">
        <v>244</v>
      </c>
      <c r="H57" s="420"/>
      <c r="I57" s="52">
        <v>587264.55000000005</v>
      </c>
    </row>
    <row r="58" spans="1:9" x14ac:dyDescent="0.25">
      <c r="A58" s="67" t="s">
        <v>564</v>
      </c>
      <c r="B58" s="648">
        <v>39</v>
      </c>
      <c r="C58" s="419"/>
      <c r="D58" s="420"/>
      <c r="E58" s="649">
        <v>69034.97</v>
      </c>
      <c r="F58" s="420"/>
      <c r="G58" s="648">
        <v>214</v>
      </c>
      <c r="H58" s="420"/>
      <c r="I58" s="126">
        <v>498915.75</v>
      </c>
    </row>
    <row r="59" spans="1:9" x14ac:dyDescent="0.25">
      <c r="A59" s="65" t="s">
        <v>565</v>
      </c>
      <c r="B59" s="646">
        <v>23</v>
      </c>
      <c r="C59" s="419"/>
      <c r="D59" s="420"/>
      <c r="E59" s="650">
        <v>36544.01</v>
      </c>
      <c r="F59" s="420"/>
      <c r="G59" s="646">
        <v>175</v>
      </c>
      <c r="H59" s="420"/>
      <c r="I59" s="52">
        <v>429880.78</v>
      </c>
    </row>
    <row r="60" spans="1:9" x14ac:dyDescent="0.25">
      <c r="A60" s="67" t="s">
        <v>566</v>
      </c>
      <c r="B60" s="648">
        <v>15</v>
      </c>
      <c r="C60" s="419"/>
      <c r="D60" s="420"/>
      <c r="E60" s="649">
        <v>1338.41</v>
      </c>
      <c r="F60" s="420"/>
      <c r="G60" s="648">
        <v>152</v>
      </c>
      <c r="H60" s="420"/>
      <c r="I60" s="126">
        <v>393336.77</v>
      </c>
    </row>
    <row r="61" spans="1:9" x14ac:dyDescent="0.25">
      <c r="A61" s="65" t="s">
        <v>567</v>
      </c>
      <c r="B61" s="646">
        <v>34</v>
      </c>
      <c r="C61" s="419"/>
      <c r="D61" s="420"/>
      <c r="E61" s="650">
        <v>107658.79</v>
      </c>
      <c r="F61" s="420"/>
      <c r="G61" s="646">
        <v>137</v>
      </c>
      <c r="H61" s="420"/>
      <c r="I61" s="52">
        <v>391998.36</v>
      </c>
    </row>
    <row r="62" spans="1:9" x14ac:dyDescent="0.25">
      <c r="A62" s="67" t="s">
        <v>568</v>
      </c>
      <c r="B62" s="648">
        <v>20</v>
      </c>
      <c r="C62" s="419"/>
      <c r="D62" s="420"/>
      <c r="E62" s="649">
        <v>83221.97</v>
      </c>
      <c r="F62" s="420"/>
      <c r="G62" s="648">
        <v>103</v>
      </c>
      <c r="H62" s="420"/>
      <c r="I62" s="126">
        <v>284339.57</v>
      </c>
    </row>
    <row r="63" spans="1:9" x14ac:dyDescent="0.25">
      <c r="A63" s="65" t="s">
        <v>569</v>
      </c>
      <c r="B63" s="646">
        <v>27</v>
      </c>
      <c r="C63" s="419"/>
      <c r="D63" s="420"/>
      <c r="E63" s="647">
        <v>-60320.160000000003</v>
      </c>
      <c r="F63" s="420"/>
      <c r="G63" s="646">
        <v>83</v>
      </c>
      <c r="H63" s="420"/>
      <c r="I63" s="52">
        <v>201117.6</v>
      </c>
    </row>
    <row r="64" spans="1:9" x14ac:dyDescent="0.25">
      <c r="A64" s="67" t="s">
        <v>570</v>
      </c>
      <c r="B64" s="648">
        <v>18</v>
      </c>
      <c r="C64" s="419"/>
      <c r="D64" s="420"/>
      <c r="E64" s="649">
        <v>82227.259999999995</v>
      </c>
      <c r="F64" s="420"/>
      <c r="G64" s="648">
        <v>56</v>
      </c>
      <c r="H64" s="420"/>
      <c r="I64" s="126">
        <v>261437.76</v>
      </c>
    </row>
    <row r="65" spans="1:9" x14ac:dyDescent="0.25">
      <c r="A65" s="65" t="s">
        <v>571</v>
      </c>
      <c r="B65" s="646">
        <v>2</v>
      </c>
      <c r="C65" s="419"/>
      <c r="D65" s="420"/>
      <c r="E65" s="650">
        <v>1739.45</v>
      </c>
      <c r="F65" s="420"/>
      <c r="G65" s="646">
        <v>38</v>
      </c>
      <c r="H65" s="420"/>
      <c r="I65" s="52">
        <v>179210.5</v>
      </c>
    </row>
    <row r="66" spans="1:9" x14ac:dyDescent="0.25">
      <c r="A66" s="67" t="s">
        <v>572</v>
      </c>
      <c r="B66" s="648">
        <v>7</v>
      </c>
      <c r="C66" s="419"/>
      <c r="D66" s="420"/>
      <c r="E66" s="649">
        <v>39184.699999999997</v>
      </c>
      <c r="F66" s="420"/>
      <c r="G66" s="648">
        <v>36</v>
      </c>
      <c r="H66" s="420"/>
      <c r="I66" s="126">
        <v>177471.05</v>
      </c>
    </row>
    <row r="67" spans="1:9" x14ac:dyDescent="0.25">
      <c r="A67" s="65" t="s">
        <v>573</v>
      </c>
      <c r="B67" s="646">
        <v>8</v>
      </c>
      <c r="C67" s="419"/>
      <c r="D67" s="420"/>
      <c r="E67" s="650">
        <v>63194.96</v>
      </c>
      <c r="F67" s="420"/>
      <c r="G67" s="646">
        <v>29</v>
      </c>
      <c r="H67" s="420"/>
      <c r="I67" s="52">
        <v>138286.35</v>
      </c>
    </row>
    <row r="68" spans="1:9" x14ac:dyDescent="0.25">
      <c r="A68" s="67" t="s">
        <v>574</v>
      </c>
      <c r="B68" s="648">
        <v>7</v>
      </c>
      <c r="C68" s="419"/>
      <c r="D68" s="420"/>
      <c r="E68" s="649">
        <v>25583.47</v>
      </c>
      <c r="F68" s="420"/>
      <c r="G68" s="648">
        <v>21</v>
      </c>
      <c r="H68" s="420"/>
      <c r="I68" s="126">
        <v>75091.39</v>
      </c>
    </row>
    <row r="69" spans="1:9" x14ac:dyDescent="0.25">
      <c r="A69" s="65" t="s">
        <v>575</v>
      </c>
      <c r="B69" s="646">
        <v>8</v>
      </c>
      <c r="C69" s="419"/>
      <c r="D69" s="420"/>
      <c r="E69" s="650">
        <v>37272.519999999997</v>
      </c>
      <c r="F69" s="420"/>
      <c r="G69" s="646">
        <v>14</v>
      </c>
      <c r="H69" s="420"/>
      <c r="I69" s="52">
        <v>49507.92</v>
      </c>
    </row>
    <row r="70" spans="1:9" x14ac:dyDescent="0.25">
      <c r="A70" s="67" t="s">
        <v>576</v>
      </c>
      <c r="B70" s="648">
        <v>6</v>
      </c>
      <c r="C70" s="419"/>
      <c r="D70" s="420"/>
      <c r="E70" s="649">
        <v>12235.4</v>
      </c>
      <c r="F70" s="420"/>
      <c r="G70" s="648">
        <v>6</v>
      </c>
      <c r="H70" s="420"/>
      <c r="I70" s="126">
        <v>12235.4</v>
      </c>
    </row>
    <row r="71" spans="1:9" x14ac:dyDescent="0.25">
      <c r="A71" s="65" t="s">
        <v>577</v>
      </c>
      <c r="B71" s="644"/>
      <c r="C71" s="419"/>
      <c r="D71" s="420"/>
      <c r="E71" s="644"/>
      <c r="F71" s="420"/>
      <c r="G71" s="644"/>
      <c r="H71" s="420"/>
      <c r="I71" s="117"/>
    </row>
    <row r="72" spans="1:9" x14ac:dyDescent="0.25">
      <c r="A72" s="67" t="s">
        <v>578</v>
      </c>
      <c r="B72" s="645"/>
      <c r="C72" s="419"/>
      <c r="D72" s="420"/>
      <c r="E72" s="645"/>
      <c r="F72" s="420"/>
      <c r="G72" s="645"/>
      <c r="H72" s="420"/>
      <c r="I72" s="124"/>
    </row>
    <row r="73" spans="1:9" x14ac:dyDescent="0.25">
      <c r="A73" s="65" t="s">
        <v>579</v>
      </c>
      <c r="B73" s="644"/>
      <c r="C73" s="419"/>
      <c r="D73" s="420"/>
      <c r="E73" s="644"/>
      <c r="F73" s="420"/>
      <c r="G73" s="644"/>
      <c r="H73" s="420"/>
      <c r="I73" s="117"/>
    </row>
    <row r="74" spans="1:9" x14ac:dyDescent="0.25">
      <c r="A74" s="67" t="s">
        <v>580</v>
      </c>
      <c r="B74" s="645"/>
      <c r="C74" s="419"/>
      <c r="D74" s="420"/>
      <c r="E74" s="645"/>
      <c r="F74" s="420"/>
      <c r="G74" s="645"/>
      <c r="H74" s="420"/>
      <c r="I74" s="124"/>
    </row>
    <row r="75" spans="1:9" x14ac:dyDescent="0.25">
      <c r="A75" s="127" t="s">
        <v>581</v>
      </c>
      <c r="B75" s="652">
        <v>1293</v>
      </c>
      <c r="C75" s="439"/>
      <c r="D75" s="440"/>
      <c r="E75" s="653">
        <v>1981432.98</v>
      </c>
      <c r="F75" s="440"/>
      <c r="G75" s="652">
        <v>1293</v>
      </c>
      <c r="H75" s="440"/>
      <c r="I75" s="130">
        <v>1981432.98</v>
      </c>
    </row>
  </sheetData>
  <mergeCells count="199">
    <mergeCell ref="B75:D75"/>
    <mergeCell ref="E75:F75"/>
    <mergeCell ref="G75:H75"/>
    <mergeCell ref="B73:D73"/>
    <mergeCell ref="E73:F73"/>
    <mergeCell ref="G73:H73"/>
    <mergeCell ref="B74:D74"/>
    <mergeCell ref="E74:F74"/>
    <mergeCell ref="G74:H74"/>
    <mergeCell ref="B71:D71"/>
    <mergeCell ref="E71:F71"/>
    <mergeCell ref="G71:H71"/>
    <mergeCell ref="B72:D72"/>
    <mergeCell ref="E72:F72"/>
    <mergeCell ref="G72:H72"/>
    <mergeCell ref="B69:D69"/>
    <mergeCell ref="E69:F69"/>
    <mergeCell ref="G69:H69"/>
    <mergeCell ref="B70:D70"/>
    <mergeCell ref="E70:F70"/>
    <mergeCell ref="G70:H70"/>
    <mergeCell ref="B67:D67"/>
    <mergeCell ref="E67:F67"/>
    <mergeCell ref="G67:H67"/>
    <mergeCell ref="B68:D68"/>
    <mergeCell ref="E68:F68"/>
    <mergeCell ref="G68:H68"/>
    <mergeCell ref="B65:D65"/>
    <mergeCell ref="E65:F65"/>
    <mergeCell ref="G65:H65"/>
    <mergeCell ref="B66:D66"/>
    <mergeCell ref="E66:F66"/>
    <mergeCell ref="G66:H66"/>
    <mergeCell ref="B63:D63"/>
    <mergeCell ref="E63:F63"/>
    <mergeCell ref="G63:H63"/>
    <mergeCell ref="B64:D64"/>
    <mergeCell ref="E64:F64"/>
    <mergeCell ref="G64:H64"/>
    <mergeCell ref="B61:D61"/>
    <mergeCell ref="E61:F61"/>
    <mergeCell ref="G61:H61"/>
    <mergeCell ref="B62:D62"/>
    <mergeCell ref="E62:F62"/>
    <mergeCell ref="G62:H62"/>
    <mergeCell ref="B59:D59"/>
    <mergeCell ref="E59:F59"/>
    <mergeCell ref="G59:H59"/>
    <mergeCell ref="B60:D60"/>
    <mergeCell ref="E60:F60"/>
    <mergeCell ref="G60:H60"/>
    <mergeCell ref="B57:D57"/>
    <mergeCell ref="E57:F57"/>
    <mergeCell ref="G57:H57"/>
    <mergeCell ref="B58:D58"/>
    <mergeCell ref="E58:F58"/>
    <mergeCell ref="G58:H58"/>
    <mergeCell ref="B55:D55"/>
    <mergeCell ref="E55:F55"/>
    <mergeCell ref="G55:H55"/>
    <mergeCell ref="B56:D56"/>
    <mergeCell ref="E56:F56"/>
    <mergeCell ref="G56:H56"/>
    <mergeCell ref="B53:D53"/>
    <mergeCell ref="E53:F53"/>
    <mergeCell ref="G53:H53"/>
    <mergeCell ref="B54:D54"/>
    <mergeCell ref="E54:F54"/>
    <mergeCell ref="G54:H54"/>
    <mergeCell ref="B51:D51"/>
    <mergeCell ref="E51:F51"/>
    <mergeCell ref="G51:H51"/>
    <mergeCell ref="B52:D52"/>
    <mergeCell ref="E52:F52"/>
    <mergeCell ref="G52:H52"/>
    <mergeCell ref="B49:D49"/>
    <mergeCell ref="E49:F49"/>
    <mergeCell ref="G49:H49"/>
    <mergeCell ref="B50:D50"/>
    <mergeCell ref="E50:F50"/>
    <mergeCell ref="G50:H50"/>
    <mergeCell ref="B47:D47"/>
    <mergeCell ref="E47:F47"/>
    <mergeCell ref="G47:H47"/>
    <mergeCell ref="B48:D48"/>
    <mergeCell ref="E48:F48"/>
    <mergeCell ref="G48:H48"/>
    <mergeCell ref="B45:D45"/>
    <mergeCell ref="E45:F45"/>
    <mergeCell ref="G45:H45"/>
    <mergeCell ref="B46:D46"/>
    <mergeCell ref="E46:F46"/>
    <mergeCell ref="G46:H46"/>
    <mergeCell ref="B43:D43"/>
    <mergeCell ref="E43:F43"/>
    <mergeCell ref="G43:H43"/>
    <mergeCell ref="B44:D44"/>
    <mergeCell ref="E44:F44"/>
    <mergeCell ref="G44:H44"/>
    <mergeCell ref="B41:D41"/>
    <mergeCell ref="E41:F41"/>
    <mergeCell ref="G41:H41"/>
    <mergeCell ref="B42:D42"/>
    <mergeCell ref="E42:F42"/>
    <mergeCell ref="G42:H42"/>
    <mergeCell ref="B39:D39"/>
    <mergeCell ref="E39:F39"/>
    <mergeCell ref="G39:H39"/>
    <mergeCell ref="B40:D40"/>
    <mergeCell ref="E40:F40"/>
    <mergeCell ref="G40:H40"/>
    <mergeCell ref="B37:D37"/>
    <mergeCell ref="E37:F37"/>
    <mergeCell ref="G37:H37"/>
    <mergeCell ref="B38:D38"/>
    <mergeCell ref="E38:F38"/>
    <mergeCell ref="G38:H38"/>
    <mergeCell ref="B35:D35"/>
    <mergeCell ref="E35:F35"/>
    <mergeCell ref="G35:H35"/>
    <mergeCell ref="B36:D36"/>
    <mergeCell ref="E36:F36"/>
    <mergeCell ref="G36:H36"/>
    <mergeCell ref="B33:D33"/>
    <mergeCell ref="E33:F33"/>
    <mergeCell ref="G33:H33"/>
    <mergeCell ref="B34:D34"/>
    <mergeCell ref="E34:F34"/>
    <mergeCell ref="G34:H34"/>
    <mergeCell ref="B31:D31"/>
    <mergeCell ref="E31:F31"/>
    <mergeCell ref="G31:H31"/>
    <mergeCell ref="B32:D32"/>
    <mergeCell ref="E32:F32"/>
    <mergeCell ref="G32:H32"/>
    <mergeCell ref="B29:D29"/>
    <mergeCell ref="E29:F29"/>
    <mergeCell ref="G29:H29"/>
    <mergeCell ref="B30:D30"/>
    <mergeCell ref="E30:F30"/>
    <mergeCell ref="G30:H30"/>
    <mergeCell ref="B27:F27"/>
    <mergeCell ref="G27:I27"/>
    <mergeCell ref="B28:D28"/>
    <mergeCell ref="E28:F28"/>
    <mergeCell ref="G28:H28"/>
    <mergeCell ref="A22:E22"/>
    <mergeCell ref="F22:G22"/>
    <mergeCell ref="A23:E23"/>
    <mergeCell ref="F23:G23"/>
    <mergeCell ref="A24:E24"/>
    <mergeCell ref="F24:G24"/>
    <mergeCell ref="A19:E19"/>
    <mergeCell ref="F19:G19"/>
    <mergeCell ref="A20:E20"/>
    <mergeCell ref="F20:G20"/>
    <mergeCell ref="A21:E21"/>
    <mergeCell ref="F21:G21"/>
    <mergeCell ref="A16:E16"/>
    <mergeCell ref="F16:G16"/>
    <mergeCell ref="A17:E17"/>
    <mergeCell ref="F17:G17"/>
    <mergeCell ref="A18:E18"/>
    <mergeCell ref="F18:G18"/>
    <mergeCell ref="A13:E13"/>
    <mergeCell ref="F13:G13"/>
    <mergeCell ref="A14:E14"/>
    <mergeCell ref="F14:G14"/>
    <mergeCell ref="A15:E15"/>
    <mergeCell ref="F15:G15"/>
    <mergeCell ref="A11:B11"/>
    <mergeCell ref="C11:E11"/>
    <mergeCell ref="F11:G11"/>
    <mergeCell ref="A12:E12"/>
    <mergeCell ref="F12:G12"/>
    <mergeCell ref="A9:B9"/>
    <mergeCell ref="C9:E9"/>
    <mergeCell ref="F9:G9"/>
    <mergeCell ref="A10:E10"/>
    <mergeCell ref="F10:G10"/>
    <mergeCell ref="A7:B7"/>
    <mergeCell ref="C7:E7"/>
    <mergeCell ref="F7:G7"/>
    <mergeCell ref="A8:B8"/>
    <mergeCell ref="C8:E8"/>
    <mergeCell ref="F8:G8"/>
    <mergeCell ref="A5:B5"/>
    <mergeCell ref="C5:E5"/>
    <mergeCell ref="F5:G5"/>
    <mergeCell ref="A6:B6"/>
    <mergeCell ref="C6:E6"/>
    <mergeCell ref="F6:G6"/>
    <mergeCell ref="A1:C3"/>
    <mergeCell ref="D1:I1"/>
    <mergeCell ref="D2:I2"/>
    <mergeCell ref="D3:I3"/>
    <mergeCell ref="A4:B4"/>
    <mergeCell ref="C4:E4"/>
    <mergeCell ref="F4:G4"/>
  </mergeCells>
  <pageMargins left="0.25" right="0.25" top="0.25" bottom="0.25" header="0.25" footer="0.25"/>
  <pageSetup scale="67" orientation="portrait"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56"/>
  <sheetViews>
    <sheetView showGridLines="0" topLeftCell="A15" zoomScaleNormal="100" workbookViewId="0">
      <selection activeCell="H47" sqref="H47"/>
    </sheetView>
  </sheetViews>
  <sheetFormatPr defaultRowHeight="15" x14ac:dyDescent="0.25"/>
  <cols>
    <col min="1" max="1" width="25" customWidth="1"/>
    <col min="2" max="2" width="8.5703125" customWidth="1"/>
    <col min="3" max="3" width="13.140625" customWidth="1"/>
    <col min="4" max="4" width="26.7109375" customWidth="1"/>
    <col min="5" max="5" width="16.7109375" customWidth="1"/>
    <col min="6" max="6" width="20.28515625" customWidth="1"/>
  </cols>
  <sheetData>
    <row r="1" spans="1:6" ht="18" customHeight="1" x14ac:dyDescent="0.25">
      <c r="A1" s="377"/>
      <c r="B1" s="377"/>
      <c r="C1" s="378" t="s">
        <v>0</v>
      </c>
      <c r="D1" s="377"/>
      <c r="E1" s="377"/>
      <c r="F1" s="377"/>
    </row>
    <row r="2" spans="1:6" ht="18" customHeight="1" x14ac:dyDescent="0.25">
      <c r="A2" s="377"/>
      <c r="B2" s="377"/>
      <c r="C2" s="378" t="s">
        <v>1</v>
      </c>
      <c r="D2" s="377"/>
      <c r="E2" s="377"/>
      <c r="F2" s="377"/>
    </row>
    <row r="3" spans="1:6" ht="18" customHeight="1" x14ac:dyDescent="0.25">
      <c r="A3" s="377"/>
      <c r="B3" s="377"/>
      <c r="C3" s="378" t="s">
        <v>2</v>
      </c>
      <c r="D3" s="377"/>
      <c r="E3" s="377"/>
      <c r="F3" s="377"/>
    </row>
    <row r="4" spans="1:6" x14ac:dyDescent="0.25">
      <c r="A4" s="120" t="s">
        <v>2</v>
      </c>
      <c r="B4" s="519" t="s">
        <v>2</v>
      </c>
      <c r="C4" s="377"/>
      <c r="D4" s="121" t="s">
        <v>2</v>
      </c>
      <c r="E4" s="121" t="s">
        <v>2</v>
      </c>
      <c r="F4" s="121" t="s">
        <v>2</v>
      </c>
    </row>
    <row r="5" spans="1:6" ht="15.75" x14ac:dyDescent="0.25">
      <c r="A5" s="122" t="s">
        <v>62</v>
      </c>
      <c r="B5" s="520" t="s">
        <v>2</v>
      </c>
      <c r="C5" s="377"/>
      <c r="D5" s="121" t="s">
        <v>2</v>
      </c>
      <c r="E5" s="121" t="s">
        <v>2</v>
      </c>
      <c r="F5" s="121" t="s">
        <v>2</v>
      </c>
    </row>
    <row r="6" spans="1:6" x14ac:dyDescent="0.25">
      <c r="A6" s="120" t="s">
        <v>2</v>
      </c>
      <c r="B6" s="519" t="s">
        <v>2</v>
      </c>
      <c r="C6" s="377"/>
      <c r="D6" s="121" t="s">
        <v>2</v>
      </c>
      <c r="E6" s="121" t="s">
        <v>2</v>
      </c>
      <c r="F6" s="121" t="s">
        <v>2</v>
      </c>
    </row>
    <row r="7" spans="1:6" ht="38.25" x14ac:dyDescent="0.25">
      <c r="A7" s="182" t="s">
        <v>96</v>
      </c>
      <c r="B7" s="654" t="s">
        <v>62</v>
      </c>
      <c r="C7" s="440"/>
      <c r="D7" s="182" t="s">
        <v>582</v>
      </c>
      <c r="E7" s="182" t="s">
        <v>583</v>
      </c>
      <c r="F7" s="182" t="s">
        <v>584</v>
      </c>
    </row>
    <row r="8" spans="1:6" x14ac:dyDescent="0.25">
      <c r="A8" s="183">
        <v>43951</v>
      </c>
      <c r="B8" s="655">
        <v>992939.67</v>
      </c>
      <c r="C8" s="420"/>
      <c r="D8" s="184">
        <v>350013364.72000003</v>
      </c>
      <c r="E8" s="185">
        <v>2.8368621600000001E-3</v>
      </c>
      <c r="F8" s="185">
        <v>3.3516182800000002E-2</v>
      </c>
    </row>
    <row r="9" spans="1:6" x14ac:dyDescent="0.25">
      <c r="A9" s="186">
        <v>43982</v>
      </c>
      <c r="B9" s="656">
        <v>1344102.58</v>
      </c>
      <c r="C9" s="420"/>
      <c r="D9" s="187">
        <v>350552988.69999999</v>
      </c>
      <c r="E9" s="188">
        <v>3.83423512E-3</v>
      </c>
      <c r="F9" s="188">
        <v>4.5052826499999997E-2</v>
      </c>
    </row>
    <row r="10" spans="1:6" x14ac:dyDescent="0.25">
      <c r="A10" s="183">
        <v>44012</v>
      </c>
      <c r="B10" s="655">
        <v>3015744.13</v>
      </c>
      <c r="C10" s="420"/>
      <c r="D10" s="184">
        <v>351086072.56</v>
      </c>
      <c r="E10" s="185">
        <v>8.5897572299999999E-3</v>
      </c>
      <c r="F10" s="185">
        <v>9.8344122199999995E-2</v>
      </c>
    </row>
    <row r="11" spans="1:6" x14ac:dyDescent="0.25">
      <c r="A11" s="186">
        <v>44043</v>
      </c>
      <c r="B11" s="656">
        <v>3986985.59</v>
      </c>
      <c r="C11" s="420"/>
      <c r="D11" s="187">
        <v>501869175.68000001</v>
      </c>
      <c r="E11" s="188">
        <v>7.9442726999999994E-3</v>
      </c>
      <c r="F11" s="188">
        <v>9.1274271099999998E-2</v>
      </c>
    </row>
    <row r="12" spans="1:6" x14ac:dyDescent="0.25">
      <c r="A12" s="183">
        <v>44074</v>
      </c>
      <c r="B12" s="655">
        <v>4208558.91</v>
      </c>
      <c r="C12" s="420"/>
      <c r="D12" s="184">
        <v>502713950.05000001</v>
      </c>
      <c r="E12" s="185">
        <v>8.3716771899999994E-3</v>
      </c>
      <c r="F12" s="185">
        <v>9.5961198900000003E-2</v>
      </c>
    </row>
    <row r="13" spans="1:6" x14ac:dyDescent="0.25">
      <c r="A13" s="186">
        <v>44104</v>
      </c>
      <c r="B13" s="656">
        <v>5876518.2300000004</v>
      </c>
      <c r="C13" s="420"/>
      <c r="D13" s="187">
        <v>503672508.44999999</v>
      </c>
      <c r="E13" s="188">
        <v>1.1667339650000001E-2</v>
      </c>
      <c r="F13" s="188">
        <v>0.13136411470000001</v>
      </c>
    </row>
    <row r="14" spans="1:6" x14ac:dyDescent="0.25">
      <c r="A14" s="183">
        <v>44135</v>
      </c>
      <c r="B14" s="655">
        <v>5696461.1100000003</v>
      </c>
      <c r="C14" s="420"/>
      <c r="D14" s="184">
        <v>504802195.32999998</v>
      </c>
      <c r="E14" s="185">
        <v>1.128454108E-2</v>
      </c>
      <c r="F14" s="185">
        <v>0.12731824829999999</v>
      </c>
    </row>
    <row r="15" spans="1:6" x14ac:dyDescent="0.25">
      <c r="A15" s="186">
        <v>44165</v>
      </c>
      <c r="B15" s="656">
        <v>5957719.6900000004</v>
      </c>
      <c r="C15" s="420"/>
      <c r="D15" s="187">
        <v>705905479.33000004</v>
      </c>
      <c r="E15" s="188">
        <v>8.4398263900000003E-3</v>
      </c>
      <c r="F15" s="188">
        <v>9.6706472900000007E-2</v>
      </c>
    </row>
    <row r="16" spans="1:6" x14ac:dyDescent="0.25">
      <c r="A16" s="183">
        <v>44196</v>
      </c>
      <c r="B16" s="655">
        <v>4939619.6399999997</v>
      </c>
      <c r="C16" s="420"/>
      <c r="D16" s="184">
        <v>707348846.17999995</v>
      </c>
      <c r="E16" s="185">
        <v>6.9832864899999998E-3</v>
      </c>
      <c r="F16" s="185">
        <v>8.0654619299999994E-2</v>
      </c>
    </row>
    <row r="17" spans="1:6" x14ac:dyDescent="0.25">
      <c r="A17" s="186">
        <v>44227</v>
      </c>
      <c r="B17" s="656">
        <v>5593669.3600000003</v>
      </c>
      <c r="C17" s="420"/>
      <c r="D17" s="187">
        <v>708669376.42999995</v>
      </c>
      <c r="E17" s="188">
        <v>7.8932003399999999E-3</v>
      </c>
      <c r="F17" s="188">
        <v>9.0712723100000003E-2</v>
      </c>
    </row>
    <row r="18" spans="1:6" x14ac:dyDescent="0.25">
      <c r="A18" s="183">
        <v>44255</v>
      </c>
      <c r="B18" s="655">
        <v>6084099.0199999996</v>
      </c>
      <c r="C18" s="420"/>
      <c r="D18" s="184">
        <v>709969524.27999997</v>
      </c>
      <c r="E18" s="185">
        <v>8.5695213800000003E-3</v>
      </c>
      <c r="F18" s="185">
        <v>9.8123251199999997E-2</v>
      </c>
    </row>
    <row r="19" spans="1:6" x14ac:dyDescent="0.25">
      <c r="A19" s="186">
        <v>44286</v>
      </c>
      <c r="B19" s="656">
        <v>8811441.5</v>
      </c>
      <c r="C19" s="420"/>
      <c r="D19" s="187">
        <v>711497749.48000002</v>
      </c>
      <c r="E19" s="188">
        <v>1.238435611E-2</v>
      </c>
      <c r="F19" s="188">
        <v>0.13889615829999999</v>
      </c>
    </row>
    <row r="20" spans="1:6" x14ac:dyDescent="0.25">
      <c r="A20" s="183">
        <v>44316</v>
      </c>
      <c r="B20" s="655">
        <v>6817608.3399999999</v>
      </c>
      <c r="C20" s="420"/>
      <c r="D20" s="184">
        <v>712830857.89999998</v>
      </c>
      <c r="E20" s="185">
        <v>9.5641318900000008E-3</v>
      </c>
      <c r="F20" s="185">
        <v>0.1089207791</v>
      </c>
    </row>
    <row r="21" spans="1:6" x14ac:dyDescent="0.25">
      <c r="A21" s="186">
        <v>44347</v>
      </c>
      <c r="B21" s="656">
        <v>9076813.2100000009</v>
      </c>
      <c r="C21" s="420"/>
      <c r="D21" s="187">
        <v>714061545.04999995</v>
      </c>
      <c r="E21" s="188">
        <v>1.271152784E-2</v>
      </c>
      <c r="F21" s="188">
        <v>0.14231306760000001</v>
      </c>
    </row>
    <row r="22" spans="1:6" x14ac:dyDescent="0.25">
      <c r="A22" s="183">
        <v>44377</v>
      </c>
      <c r="B22" s="655">
        <v>10878084.529999999</v>
      </c>
      <c r="C22" s="420"/>
      <c r="D22" s="184">
        <v>715349354.51999998</v>
      </c>
      <c r="E22" s="185">
        <v>1.5206674139999999E-2</v>
      </c>
      <c r="F22" s="185">
        <v>0.16796583509999999</v>
      </c>
    </row>
    <row r="23" spans="1:6" x14ac:dyDescent="0.25">
      <c r="A23" s="186">
        <v>44408</v>
      </c>
      <c r="B23" s="656">
        <v>11150604.09</v>
      </c>
      <c r="C23" s="420"/>
      <c r="D23" s="187">
        <v>716980663.67999995</v>
      </c>
      <c r="E23" s="188">
        <v>1.55521685E-2</v>
      </c>
      <c r="F23" s="188">
        <v>0.1714619077</v>
      </c>
    </row>
    <row r="24" spans="1:6" x14ac:dyDescent="0.25">
      <c r="A24" s="183">
        <v>44439</v>
      </c>
      <c r="B24" s="655">
        <v>11082134.57</v>
      </c>
      <c r="C24" s="420"/>
      <c r="D24" s="184">
        <v>718393273.96000004</v>
      </c>
      <c r="E24" s="185">
        <v>1.54262783E-2</v>
      </c>
      <c r="F24" s="185">
        <v>0.1701895816</v>
      </c>
    </row>
    <row r="25" spans="1:6" x14ac:dyDescent="0.25">
      <c r="A25" s="186">
        <v>44469</v>
      </c>
      <c r="B25" s="656">
        <v>17615915.460000001</v>
      </c>
      <c r="C25" s="420"/>
      <c r="D25" s="187">
        <v>719873049.63</v>
      </c>
      <c r="E25" s="188">
        <v>2.4470863950000001E-2</v>
      </c>
      <c r="F25" s="188">
        <v>0.25718110970000002</v>
      </c>
    </row>
    <row r="26" spans="1:6" x14ac:dyDescent="0.25">
      <c r="A26" s="183">
        <v>44500</v>
      </c>
      <c r="B26" s="655">
        <v>15916304.43</v>
      </c>
      <c r="C26" s="420"/>
      <c r="D26" s="184">
        <v>722073148.09000003</v>
      </c>
      <c r="E26" s="185">
        <v>2.204250978E-2</v>
      </c>
      <c r="F26" s="185">
        <v>0.23468587699999999</v>
      </c>
    </row>
    <row r="27" spans="1:6" x14ac:dyDescent="0.25">
      <c r="A27" s="186">
        <v>44530</v>
      </c>
      <c r="B27" s="656">
        <v>14714952.810000001</v>
      </c>
      <c r="C27" s="420"/>
      <c r="D27" s="187">
        <v>723706647.19000006</v>
      </c>
      <c r="E27" s="188">
        <v>2.0332758950000002E-2</v>
      </c>
      <c r="F27" s="188">
        <v>0.21847471809999999</v>
      </c>
    </row>
    <row r="28" spans="1:6" x14ac:dyDescent="0.25">
      <c r="A28" s="183">
        <v>44561</v>
      </c>
      <c r="B28" s="655">
        <v>12210203.75</v>
      </c>
      <c r="C28" s="420"/>
      <c r="D28" s="184">
        <v>725679993.40999997</v>
      </c>
      <c r="E28" s="185">
        <v>1.682587898E-2</v>
      </c>
      <c r="F28" s="185">
        <v>0.18423463400000001</v>
      </c>
    </row>
    <row r="29" spans="1:6" x14ac:dyDescent="0.25">
      <c r="A29" s="186">
        <v>44592</v>
      </c>
      <c r="B29" s="656">
        <v>14242806.800000001</v>
      </c>
      <c r="C29" s="420"/>
      <c r="D29" s="187">
        <v>727281259.13</v>
      </c>
      <c r="E29" s="188">
        <v>1.958362961E-2</v>
      </c>
      <c r="F29" s="188">
        <v>0.2112731041</v>
      </c>
    </row>
    <row r="30" spans="1:6" x14ac:dyDescent="0.25">
      <c r="A30" s="183">
        <v>44620</v>
      </c>
      <c r="B30" s="655">
        <v>14377847.01</v>
      </c>
      <c r="C30" s="420"/>
      <c r="D30" s="184">
        <v>728910840.73000002</v>
      </c>
      <c r="E30" s="185">
        <v>1.9725110680000001E-2</v>
      </c>
      <c r="F30" s="185">
        <v>0.21263784760000001</v>
      </c>
    </row>
    <row r="31" spans="1:6" x14ac:dyDescent="0.25">
      <c r="A31" s="186">
        <v>44651</v>
      </c>
      <c r="B31" s="656">
        <v>21810067.460000001</v>
      </c>
      <c r="C31" s="420"/>
      <c r="D31" s="187">
        <v>730859362.01999998</v>
      </c>
      <c r="E31" s="188">
        <v>2.9841674870000001E-2</v>
      </c>
      <c r="F31" s="188">
        <v>0.3047974161</v>
      </c>
    </row>
    <row r="32" spans="1:6" x14ac:dyDescent="0.25">
      <c r="A32" s="183">
        <v>44681</v>
      </c>
      <c r="B32" s="655">
        <v>16564478.439999999</v>
      </c>
      <c r="C32" s="420"/>
      <c r="D32" s="184">
        <v>731330118.25999999</v>
      </c>
      <c r="E32" s="185">
        <v>2.2649796619999999E-2</v>
      </c>
      <c r="F32" s="185">
        <v>0.2403693281</v>
      </c>
    </row>
    <row r="33" spans="1:6" x14ac:dyDescent="0.25">
      <c r="A33" s="186">
        <v>44712</v>
      </c>
      <c r="B33" s="656">
        <v>17516458.859999999</v>
      </c>
      <c r="C33" s="420"/>
      <c r="D33" s="187">
        <v>731350343.49000001</v>
      </c>
      <c r="E33" s="188">
        <v>2.395084519E-2</v>
      </c>
      <c r="F33" s="188">
        <v>0.25241552020000002</v>
      </c>
    </row>
    <row r="34" spans="1:6" x14ac:dyDescent="0.25">
      <c r="A34" s="183">
        <v>44742</v>
      </c>
      <c r="B34" s="655">
        <v>19359566.870000001</v>
      </c>
      <c r="C34" s="420"/>
      <c r="D34" s="184">
        <v>867329592.37</v>
      </c>
      <c r="E34" s="185">
        <v>2.2320888210000001E-2</v>
      </c>
      <c r="F34" s="185">
        <v>0.23729597459999999</v>
      </c>
    </row>
    <row r="35" spans="1:6" x14ac:dyDescent="0.25">
      <c r="A35" s="186">
        <v>44773</v>
      </c>
      <c r="B35" s="656">
        <v>19020749.489999998</v>
      </c>
      <c r="C35" s="420"/>
      <c r="D35" s="187">
        <v>869613955.90999997</v>
      </c>
      <c r="E35" s="188">
        <v>2.1872635969999998E-2</v>
      </c>
      <c r="F35" s="188">
        <v>0.23308910690000001</v>
      </c>
    </row>
    <row r="36" spans="1:6" x14ac:dyDescent="0.25">
      <c r="A36" s="183">
        <v>44804</v>
      </c>
      <c r="B36" s="655">
        <v>19022105.030000001</v>
      </c>
      <c r="C36" s="420"/>
      <c r="D36" s="184">
        <v>871206307.41999996</v>
      </c>
      <c r="E36" s="185">
        <v>2.1834214090000002E-2</v>
      </c>
      <c r="F36" s="185">
        <v>0.23272752790000001</v>
      </c>
    </row>
    <row r="37" spans="1:6" x14ac:dyDescent="0.25">
      <c r="A37" s="186">
        <v>44834</v>
      </c>
      <c r="B37" s="656">
        <v>23561054.82</v>
      </c>
      <c r="C37" s="420"/>
      <c r="D37" s="187">
        <v>871206632.12</v>
      </c>
      <c r="E37" s="188">
        <v>2.7044163749999999E-2</v>
      </c>
      <c r="F37" s="188">
        <v>0.280356296</v>
      </c>
    </row>
    <row r="38" spans="1:6" x14ac:dyDescent="0.25">
      <c r="A38" s="183">
        <v>44865</v>
      </c>
      <c r="B38" s="655">
        <v>20017280.100000001</v>
      </c>
      <c r="C38" s="420"/>
      <c r="D38" s="184">
        <v>871214049.77999997</v>
      </c>
      <c r="E38" s="185">
        <v>2.297630543E-2</v>
      </c>
      <c r="F38" s="185">
        <v>0.2434090273</v>
      </c>
    </row>
    <row r="39" spans="1:6" x14ac:dyDescent="0.25">
      <c r="A39" s="186">
        <v>44895</v>
      </c>
      <c r="B39" s="656">
        <v>20271328.25</v>
      </c>
      <c r="C39" s="420"/>
      <c r="D39" s="187">
        <v>871212936.87</v>
      </c>
      <c r="E39" s="188">
        <v>2.32679376E-2</v>
      </c>
      <c r="F39" s="188">
        <v>0.2461146042</v>
      </c>
    </row>
    <row r="40" spans="1:6" x14ac:dyDescent="0.25">
      <c r="A40" s="183">
        <v>44926</v>
      </c>
      <c r="B40" s="655">
        <v>15003137.029999999</v>
      </c>
      <c r="C40" s="420"/>
      <c r="D40" s="184">
        <v>871266947.26999998</v>
      </c>
      <c r="E40" s="185">
        <v>1.7219908409999998E-2</v>
      </c>
      <c r="F40" s="185">
        <v>0.1881492364</v>
      </c>
    </row>
    <row r="41" spans="1:6" x14ac:dyDescent="0.25">
      <c r="A41" s="186">
        <v>44957</v>
      </c>
      <c r="B41" s="656">
        <v>18513621.949999999</v>
      </c>
      <c r="C41" s="420"/>
      <c r="D41" s="187">
        <v>871206321.04999995</v>
      </c>
      <c r="E41" s="188">
        <v>2.1250559719999999E-2</v>
      </c>
      <c r="F41" s="188">
        <v>0.22721564629999999</v>
      </c>
    </row>
    <row r="42" spans="1:6" x14ac:dyDescent="0.25">
      <c r="A42" s="183">
        <v>44985</v>
      </c>
      <c r="B42" s="655">
        <v>17380704.170000002</v>
      </c>
      <c r="C42" s="420"/>
      <c r="D42" s="184">
        <v>871210800.84000003</v>
      </c>
      <c r="E42" s="185">
        <v>1.9950055889999999E-2</v>
      </c>
      <c r="F42" s="185">
        <v>0.21480324000000001</v>
      </c>
    </row>
    <row r="43" spans="1:6" x14ac:dyDescent="0.25">
      <c r="A43" s="186">
        <v>45016</v>
      </c>
      <c r="B43" s="656">
        <v>28315641.140000001</v>
      </c>
      <c r="C43" s="420"/>
      <c r="D43" s="187">
        <v>871207733.88</v>
      </c>
      <c r="E43" s="188">
        <v>3.250159524E-2</v>
      </c>
      <c r="F43" s="188">
        <v>0.32732840149999998</v>
      </c>
    </row>
    <row r="44" spans="1:6" x14ac:dyDescent="0.25">
      <c r="A44" s="183">
        <v>45046</v>
      </c>
      <c r="B44" s="655">
        <v>20545904.829999998</v>
      </c>
      <c r="C44" s="420"/>
      <c r="D44" s="184">
        <v>871224756.70000005</v>
      </c>
      <c r="E44" s="185">
        <v>2.358278351E-2</v>
      </c>
      <c r="F44" s="185">
        <v>0.24902558529999999</v>
      </c>
    </row>
    <row r="45" spans="1:6" x14ac:dyDescent="0.25">
      <c r="A45" s="186">
        <v>45077</v>
      </c>
      <c r="B45" s="656">
        <v>25732438.960000001</v>
      </c>
      <c r="C45" s="420"/>
      <c r="D45" s="187">
        <v>1129061840.4100001</v>
      </c>
      <c r="E45" s="188">
        <v>2.279099163E-2</v>
      </c>
      <c r="F45" s="188">
        <v>0.24168518259999999</v>
      </c>
    </row>
    <row r="46" spans="1:6" x14ac:dyDescent="0.25">
      <c r="A46" s="183">
        <v>45107</v>
      </c>
      <c r="B46" s="655">
        <v>26107142.690000001</v>
      </c>
      <c r="C46" s="420"/>
      <c r="D46" s="184">
        <v>1129701999.8</v>
      </c>
      <c r="E46" s="185">
        <v>2.3109760529999999E-2</v>
      </c>
      <c r="F46" s="185">
        <v>0.24464824120000001</v>
      </c>
    </row>
    <row r="47" spans="1:6" x14ac:dyDescent="0.25">
      <c r="A47" s="186">
        <v>45138</v>
      </c>
      <c r="B47" s="656">
        <v>24197094.25</v>
      </c>
      <c r="C47" s="420"/>
      <c r="D47" s="187">
        <v>1129705074.3</v>
      </c>
      <c r="E47" s="188">
        <v>2.1418948010000001E-2</v>
      </c>
      <c r="F47" s="188">
        <v>0.2288095755</v>
      </c>
    </row>
    <row r="48" spans="1:6" x14ac:dyDescent="0.25">
      <c r="A48" s="183">
        <v>45169</v>
      </c>
      <c r="B48" s="655">
        <v>22149382.649999999</v>
      </c>
      <c r="C48" s="420"/>
      <c r="D48" s="184">
        <v>1129704339.9100001</v>
      </c>
      <c r="E48" s="185">
        <v>1.9606353510000001E-2</v>
      </c>
      <c r="F48" s="185">
        <v>0.2114924477</v>
      </c>
    </row>
    <row r="49" spans="1:6" x14ac:dyDescent="0.25">
      <c r="A49" s="186">
        <v>45199</v>
      </c>
      <c r="B49" s="656">
        <v>32212296.899999999</v>
      </c>
      <c r="C49" s="420"/>
      <c r="D49" s="187">
        <v>1129703873.9400001</v>
      </c>
      <c r="E49" s="188">
        <v>2.8513929750152201E-2</v>
      </c>
      <c r="F49" s="188">
        <v>0.29329374755478599</v>
      </c>
    </row>
    <row r="50" spans="1:6" x14ac:dyDescent="0.25">
      <c r="A50" s="183">
        <v>45230</v>
      </c>
      <c r="B50" s="655">
        <v>26334670.43</v>
      </c>
      <c r="C50" s="420"/>
      <c r="D50" s="184">
        <v>1129706533.22</v>
      </c>
      <c r="E50" s="185">
        <v>2.33110720843035E-2</v>
      </c>
      <c r="F50" s="185">
        <v>0.24651402462798999</v>
      </c>
    </row>
    <row r="51" spans="1:6" x14ac:dyDescent="0.25">
      <c r="A51" s="186">
        <v>45260</v>
      </c>
      <c r="B51" s="656">
        <v>16567785.619999999</v>
      </c>
      <c r="C51" s="420"/>
      <c r="D51" s="187">
        <v>1129709830.6800001</v>
      </c>
      <c r="E51" s="188">
        <v>1.4665523101651199E-2</v>
      </c>
      <c r="F51" s="188">
        <v>0.16246271757924099</v>
      </c>
    </row>
    <row r="52" spans="1:6" x14ac:dyDescent="0.25">
      <c r="A52" s="183">
        <v>45291</v>
      </c>
      <c r="B52" s="655">
        <v>16353215.77</v>
      </c>
      <c r="C52" s="420"/>
      <c r="D52" s="184">
        <v>1129702787.99</v>
      </c>
      <c r="E52" s="185">
        <v>1.4475679748561201E-2</v>
      </c>
      <c r="F52" s="185">
        <v>0.16052425520386401</v>
      </c>
    </row>
    <row r="53" spans="1:6" x14ac:dyDescent="0.25">
      <c r="A53" s="186">
        <v>45322</v>
      </c>
      <c r="B53" s="656">
        <v>19853475.600000001</v>
      </c>
      <c r="C53" s="420"/>
      <c r="D53" s="187">
        <v>1129702502</v>
      </c>
      <c r="E53" s="188">
        <v>1.7574074205245899E-2</v>
      </c>
      <c r="F53" s="188">
        <v>0.19165309933285801</v>
      </c>
    </row>
    <row r="54" spans="1:6" x14ac:dyDescent="0.25">
      <c r="A54" s="189" t="s">
        <v>2</v>
      </c>
      <c r="B54" s="657" t="s">
        <v>2</v>
      </c>
      <c r="C54" s="420"/>
      <c r="D54" s="190" t="s">
        <v>2</v>
      </c>
      <c r="E54" s="190" t="s">
        <v>2</v>
      </c>
      <c r="F54" s="190" t="s">
        <v>2</v>
      </c>
    </row>
    <row r="55" spans="1:6" ht="59.25" customHeight="1" x14ac:dyDescent="0.25">
      <c r="A55" s="523" t="s">
        <v>585</v>
      </c>
      <c r="B55" s="419"/>
      <c r="C55" s="419"/>
      <c r="D55" s="419"/>
      <c r="E55" s="419"/>
      <c r="F55" s="420"/>
    </row>
    <row r="56" spans="1:6" ht="0" hidden="1" customHeight="1" x14ac:dyDescent="0.25"/>
  </sheetData>
  <mergeCells count="56">
    <mergeCell ref="A55:F55"/>
    <mergeCell ref="B50:C50"/>
    <mergeCell ref="B51:C51"/>
    <mergeCell ref="B52:C52"/>
    <mergeCell ref="B53:C53"/>
    <mergeCell ref="B54:C54"/>
    <mergeCell ref="B45:C45"/>
    <mergeCell ref="B46:C46"/>
    <mergeCell ref="B47:C47"/>
    <mergeCell ref="B48:C48"/>
    <mergeCell ref="B49:C49"/>
    <mergeCell ref="B40:C40"/>
    <mergeCell ref="B41:C41"/>
    <mergeCell ref="B42:C42"/>
    <mergeCell ref="B43:C43"/>
    <mergeCell ref="B44:C44"/>
    <mergeCell ref="B35:C35"/>
    <mergeCell ref="B36:C36"/>
    <mergeCell ref="B37:C37"/>
    <mergeCell ref="B38:C38"/>
    <mergeCell ref="B39:C39"/>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A1:B3"/>
    <mergeCell ref="C1:F1"/>
    <mergeCell ref="C2:F2"/>
    <mergeCell ref="C3:F3"/>
    <mergeCell ref="B4:C4"/>
  </mergeCells>
  <pageMargins left="0.25" right="0.25" top="0.25" bottom="0.25" header="0.25" footer="0.25"/>
  <pageSetup scale="87" orientation="portrait"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Y55"/>
  <sheetViews>
    <sheetView showGridLines="0" zoomScaleNormal="100" zoomScalePageLayoutView="40" workbookViewId="0">
      <selection activeCell="I19" sqref="I19:J19"/>
    </sheetView>
  </sheetViews>
  <sheetFormatPr defaultRowHeight="15" x14ac:dyDescent="0.25"/>
  <cols>
    <col min="1" max="1" width="1.7109375" customWidth="1"/>
    <col min="2" max="2" width="31" customWidth="1"/>
    <col min="3" max="3" width="0.85546875" customWidth="1"/>
    <col min="4" max="4" width="12.85546875" customWidth="1"/>
    <col min="5" max="6" width="13.7109375" customWidth="1"/>
    <col min="7" max="7" width="0.5703125" customWidth="1"/>
    <col min="8" max="8" width="17.28515625" customWidth="1"/>
    <col min="9" max="9" width="0.5703125" customWidth="1"/>
    <col min="10" max="10" width="13.140625" customWidth="1"/>
    <col min="11" max="11" width="13.7109375" customWidth="1"/>
    <col min="12" max="12" width="18.140625" customWidth="1"/>
    <col min="13" max="13" width="13.7109375" customWidth="1"/>
    <col min="14" max="14" width="18.140625" customWidth="1"/>
    <col min="15" max="15" width="13.7109375" customWidth="1"/>
    <col min="16" max="16" width="18.140625" customWidth="1"/>
    <col min="17" max="17" width="13.7109375" customWidth="1"/>
    <col min="18" max="18" width="18.140625" customWidth="1"/>
    <col min="19" max="19" width="13.7109375" customWidth="1"/>
    <col min="20" max="20" width="18.140625" customWidth="1"/>
    <col min="21" max="21" width="13.7109375" customWidth="1"/>
    <col min="22" max="22" width="18.140625" customWidth="1"/>
    <col min="23" max="23" width="13.7109375" customWidth="1"/>
    <col min="24" max="24" width="18.140625" customWidth="1"/>
    <col min="25" max="25" width="0.28515625" customWidth="1"/>
  </cols>
  <sheetData>
    <row r="1" spans="1:25" ht="18" customHeight="1" x14ac:dyDescent="0.25">
      <c r="A1" s="377"/>
      <c r="B1" s="377"/>
      <c r="C1" s="377"/>
      <c r="D1" s="378" t="s">
        <v>0</v>
      </c>
      <c r="E1" s="377"/>
      <c r="F1" s="377"/>
      <c r="G1" s="377"/>
      <c r="H1" s="377"/>
      <c r="I1" s="377"/>
      <c r="J1" s="377"/>
      <c r="K1" s="377"/>
      <c r="L1" s="377"/>
      <c r="M1" s="377"/>
      <c r="N1" s="377"/>
      <c r="O1" s="377"/>
      <c r="P1" s="377"/>
      <c r="Q1" s="377"/>
      <c r="R1" s="377"/>
      <c r="S1" s="377"/>
      <c r="T1" s="377"/>
      <c r="U1" s="377"/>
      <c r="V1" s="377"/>
      <c r="W1" s="377"/>
      <c r="X1" s="377"/>
      <c r="Y1" s="377"/>
    </row>
    <row r="2" spans="1:25" ht="18" customHeight="1" x14ac:dyDescent="0.25">
      <c r="A2" s="377"/>
      <c r="B2" s="377"/>
      <c r="C2" s="377"/>
      <c r="D2" s="378" t="s">
        <v>1</v>
      </c>
      <c r="E2" s="377"/>
      <c r="F2" s="377"/>
      <c r="G2" s="377"/>
      <c r="H2" s="377"/>
      <c r="I2" s="377"/>
      <c r="J2" s="377"/>
      <c r="K2" s="377"/>
      <c r="L2" s="377"/>
      <c r="M2" s="377"/>
      <c r="N2" s="377"/>
      <c r="O2" s="377"/>
      <c r="P2" s="377"/>
      <c r="Q2" s="377"/>
      <c r="R2" s="377"/>
      <c r="S2" s="377"/>
      <c r="T2" s="377"/>
      <c r="U2" s="377"/>
      <c r="V2" s="377"/>
      <c r="W2" s="377"/>
      <c r="X2" s="377"/>
      <c r="Y2" s="377"/>
    </row>
    <row r="3" spans="1:25" ht="18" customHeight="1" x14ac:dyDescent="0.25">
      <c r="A3" s="377"/>
      <c r="B3" s="377"/>
      <c r="C3" s="377"/>
      <c r="D3" s="378" t="s">
        <v>2</v>
      </c>
      <c r="E3" s="377"/>
      <c r="F3" s="377"/>
      <c r="G3" s="377"/>
      <c r="H3" s="377"/>
      <c r="I3" s="377"/>
      <c r="J3" s="377"/>
      <c r="K3" s="377"/>
      <c r="L3" s="377"/>
      <c r="M3" s="377"/>
      <c r="N3" s="377"/>
      <c r="O3" s="377"/>
      <c r="P3" s="377"/>
      <c r="Q3" s="377"/>
      <c r="R3" s="377"/>
      <c r="S3" s="377"/>
      <c r="T3" s="377"/>
      <c r="U3" s="377"/>
      <c r="V3" s="377"/>
      <c r="W3" s="377"/>
      <c r="X3" s="377"/>
      <c r="Y3" s="377"/>
    </row>
    <row r="4" spans="1:25" ht="18" customHeight="1" x14ac:dyDescent="0.25">
      <c r="B4" s="379" t="s">
        <v>586</v>
      </c>
      <c r="C4" s="377"/>
      <c r="D4" s="377"/>
      <c r="E4" s="377"/>
      <c r="F4" s="377"/>
      <c r="G4" s="377"/>
      <c r="H4" s="377"/>
      <c r="I4" s="377"/>
      <c r="J4" s="377"/>
      <c r="K4" s="377"/>
      <c r="L4" s="377"/>
      <c r="M4" s="377"/>
      <c r="N4" s="377"/>
      <c r="O4" s="377"/>
      <c r="P4" s="377"/>
      <c r="Q4" s="377"/>
      <c r="R4" s="377"/>
      <c r="S4" s="377"/>
      <c r="T4" s="377"/>
      <c r="U4" s="377"/>
      <c r="V4" s="377"/>
      <c r="W4" s="377"/>
      <c r="X4" s="377"/>
      <c r="Y4" s="377"/>
    </row>
    <row r="5" spans="1:25" ht="2.85" customHeight="1" x14ac:dyDescent="0.25"/>
    <row r="6" spans="1:25" x14ac:dyDescent="0.25">
      <c r="B6" s="137" t="s">
        <v>2</v>
      </c>
      <c r="C6" s="562" t="s">
        <v>2</v>
      </c>
      <c r="D6" s="377"/>
      <c r="E6" s="138" t="s">
        <v>2</v>
      </c>
      <c r="F6" s="138" t="s">
        <v>2</v>
      </c>
      <c r="G6" s="557" t="s">
        <v>2</v>
      </c>
      <c r="H6" s="377"/>
      <c r="I6" s="557" t="s">
        <v>2</v>
      </c>
      <c r="J6" s="377"/>
      <c r="K6" s="138" t="s">
        <v>2</v>
      </c>
      <c r="L6" s="138" t="s">
        <v>2</v>
      </c>
      <c r="M6" s="138" t="s">
        <v>2</v>
      </c>
      <c r="N6" s="138" t="s">
        <v>2</v>
      </c>
      <c r="O6" s="138" t="s">
        <v>2</v>
      </c>
      <c r="P6" s="138" t="s">
        <v>2</v>
      </c>
      <c r="Q6" s="138" t="s">
        <v>2</v>
      </c>
      <c r="R6" s="138" t="s">
        <v>2</v>
      </c>
      <c r="S6" s="138" t="s">
        <v>2</v>
      </c>
      <c r="T6" s="138" t="s">
        <v>2</v>
      </c>
      <c r="U6" s="138" t="s">
        <v>2</v>
      </c>
      <c r="V6" s="138" t="s">
        <v>2</v>
      </c>
      <c r="W6" s="138" t="s">
        <v>2</v>
      </c>
      <c r="X6" s="138" t="s">
        <v>2</v>
      </c>
    </row>
    <row r="7" spans="1:25" x14ac:dyDescent="0.25">
      <c r="B7" s="191" t="s">
        <v>2</v>
      </c>
      <c r="C7" s="658" t="s">
        <v>2</v>
      </c>
      <c r="D7" s="377"/>
      <c r="E7" s="659" t="s">
        <v>587</v>
      </c>
      <c r="F7" s="577"/>
      <c r="G7" s="577"/>
      <c r="H7" s="577"/>
      <c r="I7" s="577"/>
      <c r="J7" s="578"/>
      <c r="K7" s="559" t="s">
        <v>476</v>
      </c>
      <c r="L7" s="419"/>
      <c r="M7" s="419"/>
      <c r="N7" s="419"/>
      <c r="O7" s="419"/>
      <c r="P7" s="420"/>
      <c r="Q7" s="559" t="s">
        <v>108</v>
      </c>
      <c r="R7" s="419"/>
      <c r="S7" s="419"/>
      <c r="T7" s="420"/>
      <c r="U7" s="559" t="s">
        <v>477</v>
      </c>
      <c r="V7" s="419"/>
      <c r="W7" s="419"/>
      <c r="X7" s="420"/>
    </row>
    <row r="8" spans="1:25" ht="18" customHeight="1" x14ac:dyDescent="0.25">
      <c r="C8" s="658" t="s">
        <v>2</v>
      </c>
      <c r="D8" s="377"/>
      <c r="E8" s="660" t="s">
        <v>2</v>
      </c>
      <c r="F8" s="377"/>
      <c r="G8" s="377"/>
      <c r="H8" s="377"/>
      <c r="I8" s="377"/>
      <c r="J8" s="387"/>
      <c r="K8" s="559" t="s">
        <v>478</v>
      </c>
      <c r="L8" s="420"/>
      <c r="M8" s="559" t="s">
        <v>479</v>
      </c>
      <c r="N8" s="420"/>
      <c r="O8" s="559" t="s">
        <v>480</v>
      </c>
      <c r="P8" s="420"/>
      <c r="Q8" s="559" t="s">
        <v>481</v>
      </c>
      <c r="R8" s="420"/>
      <c r="S8" s="559" t="s">
        <v>482</v>
      </c>
      <c r="T8" s="420"/>
      <c r="U8" s="559" t="s">
        <v>483</v>
      </c>
      <c r="V8" s="420"/>
      <c r="W8" s="559" t="s">
        <v>484</v>
      </c>
      <c r="X8" s="420"/>
    </row>
    <row r="9" spans="1:25" ht="36" x14ac:dyDescent="0.25">
      <c r="B9" s="426" t="s">
        <v>588</v>
      </c>
      <c r="C9" s="419"/>
      <c r="D9" s="420"/>
      <c r="E9" s="37" t="s">
        <v>486</v>
      </c>
      <c r="F9" s="37" t="s">
        <v>110</v>
      </c>
      <c r="G9" s="433" t="s">
        <v>111</v>
      </c>
      <c r="H9" s="420"/>
      <c r="I9" s="433" t="s">
        <v>498</v>
      </c>
      <c r="J9" s="420"/>
      <c r="K9" s="139" t="s">
        <v>486</v>
      </c>
      <c r="L9" s="139" t="s">
        <v>111</v>
      </c>
      <c r="M9" s="139" t="s">
        <v>486</v>
      </c>
      <c r="N9" s="139" t="s">
        <v>111</v>
      </c>
      <c r="O9" s="139" t="s">
        <v>486</v>
      </c>
      <c r="P9" s="139" t="s">
        <v>111</v>
      </c>
      <c r="Q9" s="139" t="s">
        <v>486</v>
      </c>
      <c r="R9" s="139" t="s">
        <v>111</v>
      </c>
      <c r="S9" s="139" t="s">
        <v>486</v>
      </c>
      <c r="T9" s="139" t="s">
        <v>111</v>
      </c>
      <c r="U9" s="139" t="s">
        <v>486</v>
      </c>
      <c r="V9" s="139" t="s">
        <v>111</v>
      </c>
      <c r="W9" s="139" t="s">
        <v>486</v>
      </c>
      <c r="X9" s="139" t="s">
        <v>111</v>
      </c>
    </row>
    <row r="10" spans="1:25" x14ac:dyDescent="0.25">
      <c r="B10" s="159" t="s">
        <v>589</v>
      </c>
      <c r="C10" s="586" t="s">
        <v>2</v>
      </c>
      <c r="D10" s="377"/>
      <c r="E10" s="172">
        <v>60053</v>
      </c>
      <c r="F10" s="40">
        <v>0.94265756220076902</v>
      </c>
      <c r="G10" s="609">
        <v>1126086513.05</v>
      </c>
      <c r="H10" s="377"/>
      <c r="I10" s="610">
        <v>0.99679432646461896</v>
      </c>
      <c r="J10" s="377"/>
      <c r="K10" s="162">
        <v>10250</v>
      </c>
      <c r="L10" s="163">
        <v>88317207.290000007</v>
      </c>
      <c r="M10" s="162">
        <v>49193</v>
      </c>
      <c r="N10" s="163">
        <v>1023644968.36</v>
      </c>
      <c r="O10" s="162">
        <v>610</v>
      </c>
      <c r="P10" s="163">
        <v>14124337.4</v>
      </c>
      <c r="Q10" s="192">
        <v>28982</v>
      </c>
      <c r="R10" s="193">
        <v>641861863.24000001</v>
      </c>
      <c r="S10" s="192">
        <v>31071</v>
      </c>
      <c r="T10" s="193">
        <v>484224649.81</v>
      </c>
      <c r="U10" s="192">
        <v>56959</v>
      </c>
      <c r="V10" s="193">
        <v>1033177071.01</v>
      </c>
      <c r="W10" s="192">
        <v>3094</v>
      </c>
      <c r="X10" s="193">
        <v>92909442.040000007</v>
      </c>
    </row>
    <row r="11" spans="1:25" x14ac:dyDescent="0.25">
      <c r="B11" s="89" t="s">
        <v>590</v>
      </c>
      <c r="C11" s="592" t="s">
        <v>2</v>
      </c>
      <c r="D11" s="377"/>
      <c r="E11" s="174">
        <v>3653</v>
      </c>
      <c r="F11" s="177">
        <v>5.7342437799230803E-2</v>
      </c>
      <c r="G11" s="613">
        <v>3621475</v>
      </c>
      <c r="H11" s="377"/>
      <c r="I11" s="614">
        <v>3.20567353538065E-3</v>
      </c>
      <c r="J11" s="377"/>
      <c r="K11" s="166">
        <v>461</v>
      </c>
      <c r="L11" s="165">
        <v>345110.54</v>
      </c>
      <c r="M11" s="166">
        <v>3175</v>
      </c>
      <c r="N11" s="165">
        <v>3146992.67</v>
      </c>
      <c r="O11" s="166">
        <v>17</v>
      </c>
      <c r="P11" s="165">
        <v>129371.79</v>
      </c>
      <c r="Q11" s="194">
        <v>1729</v>
      </c>
      <c r="R11" s="176">
        <v>1922230.49</v>
      </c>
      <c r="S11" s="194">
        <v>1924</v>
      </c>
      <c r="T11" s="176">
        <v>1699244.51</v>
      </c>
      <c r="U11" s="194">
        <v>3515</v>
      </c>
      <c r="V11" s="176">
        <v>3102876.8</v>
      </c>
      <c r="W11" s="194">
        <v>138</v>
      </c>
      <c r="X11" s="176">
        <v>518598.2</v>
      </c>
    </row>
    <row r="12" spans="1:25" x14ac:dyDescent="0.25">
      <c r="B12" s="167" t="s">
        <v>115</v>
      </c>
      <c r="C12" s="600" t="s">
        <v>2</v>
      </c>
      <c r="D12" s="419"/>
      <c r="E12" s="178">
        <v>63706</v>
      </c>
      <c r="F12" s="179">
        <v>1</v>
      </c>
      <c r="G12" s="616">
        <v>1129707988.05</v>
      </c>
      <c r="H12" s="419"/>
      <c r="I12" s="615">
        <v>1</v>
      </c>
      <c r="J12" s="419"/>
      <c r="K12" s="170">
        <v>10711</v>
      </c>
      <c r="L12" s="171">
        <v>88662317.829999998</v>
      </c>
      <c r="M12" s="170">
        <v>52368</v>
      </c>
      <c r="N12" s="171">
        <v>1026791961.03</v>
      </c>
      <c r="O12" s="170">
        <v>627</v>
      </c>
      <c r="P12" s="171">
        <v>14253709.189999999</v>
      </c>
      <c r="Q12" s="310">
        <v>30711</v>
      </c>
      <c r="R12" s="196">
        <v>643784093.73000002</v>
      </c>
      <c r="S12" s="195">
        <v>32995</v>
      </c>
      <c r="T12" s="196">
        <v>485923894.31999999</v>
      </c>
      <c r="U12" s="195">
        <v>60474</v>
      </c>
      <c r="V12" s="196">
        <v>1036279947.8099999</v>
      </c>
      <c r="W12" s="310">
        <v>3232</v>
      </c>
      <c r="X12" s="196">
        <v>93428040.239999995</v>
      </c>
    </row>
    <row r="13" spans="1:25" x14ac:dyDescent="0.25">
      <c r="B13" s="137" t="s">
        <v>2</v>
      </c>
      <c r="C13" s="562" t="s">
        <v>2</v>
      </c>
      <c r="D13" s="377"/>
      <c r="E13" s="138" t="s">
        <v>2</v>
      </c>
      <c r="F13" s="138" t="s">
        <v>2</v>
      </c>
      <c r="G13" s="557" t="s">
        <v>2</v>
      </c>
      <c r="H13" s="377"/>
      <c r="I13" s="557" t="s">
        <v>2</v>
      </c>
      <c r="J13" s="377"/>
      <c r="K13" s="138" t="s">
        <v>2</v>
      </c>
      <c r="L13" s="138" t="s">
        <v>2</v>
      </c>
      <c r="M13" s="138" t="s">
        <v>2</v>
      </c>
      <c r="N13" s="138" t="s">
        <v>2</v>
      </c>
      <c r="O13" s="138" t="s">
        <v>2</v>
      </c>
      <c r="P13" s="138" t="s">
        <v>2</v>
      </c>
      <c r="Q13" s="138" t="s">
        <v>2</v>
      </c>
      <c r="R13" s="138" t="s">
        <v>2</v>
      </c>
      <c r="S13" s="138" t="s">
        <v>2</v>
      </c>
      <c r="T13" s="138" t="s">
        <v>2</v>
      </c>
      <c r="U13" s="138" t="s">
        <v>2</v>
      </c>
      <c r="V13" s="138" t="s">
        <v>2</v>
      </c>
      <c r="W13" s="138" t="s">
        <v>2</v>
      </c>
      <c r="X13" s="138" t="s">
        <v>2</v>
      </c>
    </row>
    <row r="14" spans="1:25" x14ac:dyDescent="0.25">
      <c r="B14" s="49" t="s">
        <v>2</v>
      </c>
      <c r="C14" s="661" t="s">
        <v>2</v>
      </c>
      <c r="D14" s="377"/>
      <c r="E14" s="138" t="s">
        <v>2</v>
      </c>
      <c r="F14" s="138" t="s">
        <v>2</v>
      </c>
      <c r="G14" s="557" t="s">
        <v>2</v>
      </c>
      <c r="H14" s="377"/>
      <c r="I14" s="557" t="s">
        <v>2</v>
      </c>
      <c r="J14" s="377"/>
      <c r="K14" s="138" t="s">
        <v>2</v>
      </c>
      <c r="L14" s="138" t="s">
        <v>2</v>
      </c>
      <c r="M14" s="138" t="s">
        <v>2</v>
      </c>
      <c r="N14" s="138" t="s">
        <v>2</v>
      </c>
      <c r="O14" s="138" t="s">
        <v>2</v>
      </c>
      <c r="P14" s="138" t="s">
        <v>2</v>
      </c>
      <c r="Q14" s="138" t="s">
        <v>2</v>
      </c>
      <c r="R14" s="138" t="s">
        <v>2</v>
      </c>
      <c r="S14" s="138" t="s">
        <v>2</v>
      </c>
      <c r="T14" s="138" t="s">
        <v>2</v>
      </c>
      <c r="U14" s="138" t="s">
        <v>2</v>
      </c>
      <c r="V14" s="138" t="s">
        <v>2</v>
      </c>
      <c r="W14" s="138" t="s">
        <v>2</v>
      </c>
      <c r="X14" s="138" t="s">
        <v>2</v>
      </c>
    </row>
    <row r="15" spans="1:25" x14ac:dyDescent="0.25">
      <c r="B15" s="137" t="s">
        <v>2</v>
      </c>
      <c r="C15" s="562" t="s">
        <v>2</v>
      </c>
      <c r="D15" s="377"/>
      <c r="E15" s="138" t="s">
        <v>2</v>
      </c>
      <c r="F15" s="138" t="s">
        <v>2</v>
      </c>
      <c r="G15" s="557" t="s">
        <v>2</v>
      </c>
      <c r="H15" s="377"/>
      <c r="I15" s="557" t="s">
        <v>2</v>
      </c>
      <c r="J15" s="377"/>
      <c r="K15" s="138" t="s">
        <v>2</v>
      </c>
      <c r="L15" s="138" t="s">
        <v>2</v>
      </c>
      <c r="M15" s="138" t="s">
        <v>2</v>
      </c>
      <c r="N15" s="138" t="s">
        <v>2</v>
      </c>
      <c r="O15" s="138" t="s">
        <v>2</v>
      </c>
      <c r="P15" s="138" t="s">
        <v>2</v>
      </c>
      <c r="Q15" s="138" t="s">
        <v>2</v>
      </c>
      <c r="R15" s="138" t="s">
        <v>2</v>
      </c>
      <c r="S15" s="138" t="s">
        <v>2</v>
      </c>
      <c r="T15" s="138" t="s">
        <v>2</v>
      </c>
      <c r="U15" s="138" t="s">
        <v>2</v>
      </c>
      <c r="V15" s="138" t="s">
        <v>2</v>
      </c>
      <c r="W15" s="138" t="s">
        <v>2</v>
      </c>
      <c r="X15" s="138" t="s">
        <v>2</v>
      </c>
    </row>
    <row r="16" spans="1:25" x14ac:dyDescent="0.25">
      <c r="B16" s="191" t="s">
        <v>2</v>
      </c>
      <c r="C16" s="658" t="s">
        <v>2</v>
      </c>
      <c r="D16" s="377"/>
      <c r="E16" s="659" t="s">
        <v>587</v>
      </c>
      <c r="F16" s="577"/>
      <c r="G16" s="577"/>
      <c r="H16" s="577"/>
      <c r="I16" s="577"/>
      <c r="J16" s="578"/>
      <c r="K16" s="559" t="s">
        <v>476</v>
      </c>
      <c r="L16" s="419"/>
      <c r="M16" s="419"/>
      <c r="N16" s="419"/>
      <c r="O16" s="419"/>
      <c r="P16" s="420"/>
      <c r="Q16" s="559" t="s">
        <v>108</v>
      </c>
      <c r="R16" s="419"/>
      <c r="S16" s="419"/>
      <c r="T16" s="420"/>
      <c r="U16" s="559" t="s">
        <v>477</v>
      </c>
      <c r="V16" s="419"/>
      <c r="W16" s="419"/>
      <c r="X16" s="420"/>
    </row>
    <row r="17" spans="2:24" ht="18" customHeight="1" x14ac:dyDescent="0.25">
      <c r="C17" s="658" t="s">
        <v>2</v>
      </c>
      <c r="D17" s="377"/>
      <c r="E17" s="660" t="s">
        <v>2</v>
      </c>
      <c r="F17" s="377"/>
      <c r="G17" s="377"/>
      <c r="H17" s="377"/>
      <c r="I17" s="377"/>
      <c r="J17" s="387"/>
      <c r="K17" s="559" t="s">
        <v>478</v>
      </c>
      <c r="L17" s="420"/>
      <c r="M17" s="559" t="s">
        <v>479</v>
      </c>
      <c r="N17" s="420"/>
      <c r="O17" s="559" t="s">
        <v>480</v>
      </c>
      <c r="P17" s="420"/>
      <c r="Q17" s="559" t="s">
        <v>481</v>
      </c>
      <c r="R17" s="420"/>
      <c r="S17" s="559" t="s">
        <v>482</v>
      </c>
      <c r="T17" s="420"/>
      <c r="U17" s="559" t="s">
        <v>483</v>
      </c>
      <c r="V17" s="420"/>
      <c r="W17" s="559" t="s">
        <v>484</v>
      </c>
      <c r="X17" s="420"/>
    </row>
    <row r="18" spans="2:24" ht="36" x14ac:dyDescent="0.25">
      <c r="B18" s="426" t="s">
        <v>591</v>
      </c>
      <c r="C18" s="419"/>
      <c r="D18" s="420"/>
      <c r="E18" s="37" t="s">
        <v>486</v>
      </c>
      <c r="F18" s="37" t="s">
        <v>110</v>
      </c>
      <c r="G18" s="433" t="s">
        <v>111</v>
      </c>
      <c r="H18" s="420"/>
      <c r="I18" s="433" t="s">
        <v>498</v>
      </c>
      <c r="J18" s="420"/>
      <c r="K18" s="139" t="s">
        <v>486</v>
      </c>
      <c r="L18" s="139" t="s">
        <v>111</v>
      </c>
      <c r="M18" s="139" t="s">
        <v>486</v>
      </c>
      <c r="N18" s="139" t="s">
        <v>111</v>
      </c>
      <c r="O18" s="139" t="s">
        <v>486</v>
      </c>
      <c r="P18" s="139" t="s">
        <v>111</v>
      </c>
      <c r="Q18" s="139" t="s">
        <v>486</v>
      </c>
      <c r="R18" s="139" t="s">
        <v>111</v>
      </c>
      <c r="S18" s="139" t="s">
        <v>486</v>
      </c>
      <c r="T18" s="139" t="s">
        <v>111</v>
      </c>
      <c r="U18" s="139" t="s">
        <v>486</v>
      </c>
      <c r="V18" s="139" t="s">
        <v>111</v>
      </c>
      <c r="W18" s="139" t="s">
        <v>486</v>
      </c>
      <c r="X18" s="139" t="s">
        <v>111</v>
      </c>
    </row>
    <row r="19" spans="2:24" x14ac:dyDescent="0.25">
      <c r="B19" s="159" t="s">
        <v>20</v>
      </c>
      <c r="C19" s="586" t="s">
        <v>2</v>
      </c>
      <c r="D19" s="377"/>
      <c r="E19" s="172">
        <v>63223</v>
      </c>
      <c r="F19" s="40">
        <v>0.99241817753708494</v>
      </c>
      <c r="G19" s="609">
        <v>1119210029.9200001</v>
      </c>
      <c r="H19" s="377"/>
      <c r="I19" s="610">
        <v>0.99070737018676802</v>
      </c>
      <c r="J19" s="377"/>
      <c r="K19" s="162">
        <v>10529</v>
      </c>
      <c r="L19" s="163">
        <v>86152779.700000003</v>
      </c>
      <c r="M19" s="162">
        <v>52125</v>
      </c>
      <c r="N19" s="163">
        <v>1020007476.33</v>
      </c>
      <c r="O19" s="162">
        <v>569</v>
      </c>
      <c r="P19" s="163">
        <v>13049773.890000001</v>
      </c>
      <c r="Q19" s="192">
        <v>30379</v>
      </c>
      <c r="R19" s="193">
        <v>635755472.30999994</v>
      </c>
      <c r="S19" s="192">
        <v>32844</v>
      </c>
      <c r="T19" s="193">
        <v>483454557.61000001</v>
      </c>
      <c r="U19" s="192">
        <v>60251</v>
      </c>
      <c r="V19" s="193">
        <v>1031410514.55</v>
      </c>
      <c r="W19" s="192">
        <v>2972</v>
      </c>
      <c r="X19" s="193">
        <v>87799515.370000005</v>
      </c>
    </row>
    <row r="20" spans="2:24" x14ac:dyDescent="0.25">
      <c r="B20" s="89" t="s">
        <v>592</v>
      </c>
      <c r="C20" s="592" t="s">
        <v>2</v>
      </c>
      <c r="D20" s="377"/>
      <c r="E20" s="174">
        <v>469</v>
      </c>
      <c r="F20" s="177">
        <v>7.3620594929754302E-3</v>
      </c>
      <c r="G20" s="613">
        <v>10397115.220000001</v>
      </c>
      <c r="H20" s="377"/>
      <c r="I20" s="614">
        <v>9.20336523241423E-3</v>
      </c>
      <c r="J20" s="377"/>
      <c r="K20" s="166">
        <v>168</v>
      </c>
      <c r="L20" s="165">
        <v>2408695.2200000002</v>
      </c>
      <c r="M20" s="166">
        <v>243</v>
      </c>
      <c r="N20" s="165">
        <v>6784484.7000000002</v>
      </c>
      <c r="O20" s="166">
        <v>58</v>
      </c>
      <c r="P20" s="165">
        <v>1203935.3</v>
      </c>
      <c r="Q20" s="194">
        <v>318</v>
      </c>
      <c r="R20" s="176">
        <v>7927778.5099999998</v>
      </c>
      <c r="S20" s="194">
        <v>151</v>
      </c>
      <c r="T20" s="176">
        <v>2469336.71</v>
      </c>
      <c r="U20" s="194">
        <v>223</v>
      </c>
      <c r="V20" s="176">
        <v>4869433.26</v>
      </c>
      <c r="W20" s="194">
        <v>246</v>
      </c>
      <c r="X20" s="176">
        <v>5527681.96</v>
      </c>
    </row>
    <row r="21" spans="2:24" x14ac:dyDescent="0.25">
      <c r="B21" s="159" t="s">
        <v>593</v>
      </c>
      <c r="C21" s="586" t="s">
        <v>2</v>
      </c>
      <c r="D21" s="377"/>
      <c r="E21" s="172">
        <v>14</v>
      </c>
      <c r="F21" s="40">
        <v>2.19762969939565E-4</v>
      </c>
      <c r="G21" s="609">
        <v>100842.91</v>
      </c>
      <c r="H21" s="377"/>
      <c r="I21" s="610">
        <v>8.9264580817974002E-5</v>
      </c>
      <c r="J21" s="377"/>
      <c r="K21" s="162">
        <v>14</v>
      </c>
      <c r="L21" s="163">
        <v>100842.91</v>
      </c>
      <c r="M21" s="162">
        <v>0</v>
      </c>
      <c r="N21" s="163">
        <v>0</v>
      </c>
      <c r="O21" s="162">
        <v>0</v>
      </c>
      <c r="P21" s="163">
        <v>0</v>
      </c>
      <c r="Q21" s="192">
        <v>14</v>
      </c>
      <c r="R21" s="193">
        <v>100842.91</v>
      </c>
      <c r="S21" s="192">
        <v>0</v>
      </c>
      <c r="T21" s="193">
        <v>0</v>
      </c>
      <c r="U21" s="192">
        <v>0</v>
      </c>
      <c r="V21" s="193">
        <v>0</v>
      </c>
      <c r="W21" s="192">
        <v>14</v>
      </c>
      <c r="X21" s="193">
        <v>100842.91</v>
      </c>
    </row>
    <row r="22" spans="2:24" x14ac:dyDescent="0.25">
      <c r="B22" s="89" t="s">
        <v>594</v>
      </c>
      <c r="C22" s="592" t="s">
        <v>2</v>
      </c>
      <c r="D22" s="377"/>
      <c r="E22" s="174">
        <v>0</v>
      </c>
      <c r="F22" s="177">
        <v>0</v>
      </c>
      <c r="G22" s="613">
        <v>0</v>
      </c>
      <c r="H22" s="377"/>
      <c r="I22" s="614">
        <v>0</v>
      </c>
      <c r="J22" s="377"/>
      <c r="K22" s="166">
        <v>0</v>
      </c>
      <c r="L22" s="165">
        <v>0</v>
      </c>
      <c r="M22" s="166">
        <v>0</v>
      </c>
      <c r="N22" s="165">
        <v>0</v>
      </c>
      <c r="O22" s="166">
        <v>0</v>
      </c>
      <c r="P22" s="165">
        <v>0</v>
      </c>
      <c r="Q22" s="194">
        <v>0</v>
      </c>
      <c r="R22" s="176">
        <v>0</v>
      </c>
      <c r="S22" s="194">
        <v>0</v>
      </c>
      <c r="T22" s="176">
        <v>0</v>
      </c>
      <c r="U22" s="194">
        <v>0</v>
      </c>
      <c r="V22" s="176">
        <v>0</v>
      </c>
      <c r="W22" s="194">
        <v>0</v>
      </c>
      <c r="X22" s="176">
        <v>0</v>
      </c>
    </row>
    <row r="23" spans="2:24" x14ac:dyDescent="0.25">
      <c r="B23" s="159" t="s">
        <v>595</v>
      </c>
      <c r="C23" s="586" t="s">
        <v>2</v>
      </c>
      <c r="D23" s="377"/>
      <c r="E23" s="172">
        <v>0</v>
      </c>
      <c r="F23" s="40">
        <v>0</v>
      </c>
      <c r="G23" s="609">
        <v>0</v>
      </c>
      <c r="H23" s="377"/>
      <c r="I23" s="610">
        <v>0</v>
      </c>
      <c r="J23" s="377"/>
      <c r="K23" s="162">
        <v>0</v>
      </c>
      <c r="L23" s="163">
        <v>0</v>
      </c>
      <c r="M23" s="162">
        <v>0</v>
      </c>
      <c r="N23" s="163">
        <v>0</v>
      </c>
      <c r="O23" s="162">
        <v>0</v>
      </c>
      <c r="P23" s="163">
        <v>0</v>
      </c>
      <c r="Q23" s="192">
        <v>0</v>
      </c>
      <c r="R23" s="193">
        <v>0</v>
      </c>
      <c r="S23" s="192">
        <v>0</v>
      </c>
      <c r="T23" s="193">
        <v>0</v>
      </c>
      <c r="U23" s="192">
        <v>0</v>
      </c>
      <c r="V23" s="193">
        <v>0</v>
      </c>
      <c r="W23" s="192">
        <v>0</v>
      </c>
      <c r="X23" s="193">
        <v>0</v>
      </c>
    </row>
    <row r="24" spans="2:24" x14ac:dyDescent="0.25">
      <c r="B24" s="167" t="s">
        <v>115</v>
      </c>
      <c r="C24" s="600" t="s">
        <v>2</v>
      </c>
      <c r="D24" s="419"/>
      <c r="E24" s="311">
        <v>63706</v>
      </c>
      <c r="F24" s="179">
        <v>1</v>
      </c>
      <c r="G24" s="616">
        <v>1129707988.05</v>
      </c>
      <c r="H24" s="419"/>
      <c r="I24" s="615">
        <v>1</v>
      </c>
      <c r="J24" s="419"/>
      <c r="K24" s="170">
        <v>10711</v>
      </c>
      <c r="L24" s="171">
        <v>88662317.829999998</v>
      </c>
      <c r="M24" s="170">
        <v>52368</v>
      </c>
      <c r="N24" s="171">
        <v>1026791961.03</v>
      </c>
      <c r="O24" s="170">
        <v>627</v>
      </c>
      <c r="P24" s="171">
        <v>14253709.189999999</v>
      </c>
      <c r="Q24" s="310">
        <v>30711</v>
      </c>
      <c r="R24" s="196">
        <v>643784093.73000002</v>
      </c>
      <c r="S24" s="195">
        <v>32995</v>
      </c>
      <c r="T24" s="196">
        <v>485923894.31999999</v>
      </c>
      <c r="U24" s="195">
        <v>60474</v>
      </c>
      <c r="V24" s="196">
        <v>1036279947.8099999</v>
      </c>
      <c r="W24" s="310">
        <v>3232</v>
      </c>
      <c r="X24" s="196">
        <v>93428040.239999995</v>
      </c>
    </row>
    <row r="25" spans="2:24" x14ac:dyDescent="0.25">
      <c r="B25" s="137" t="s">
        <v>2</v>
      </c>
      <c r="C25" s="562" t="s">
        <v>2</v>
      </c>
      <c r="D25" s="377"/>
      <c r="E25" s="138" t="s">
        <v>2</v>
      </c>
      <c r="F25" s="138" t="s">
        <v>2</v>
      </c>
      <c r="G25" s="557" t="s">
        <v>2</v>
      </c>
      <c r="H25" s="377"/>
      <c r="I25" s="557" t="s">
        <v>2</v>
      </c>
      <c r="J25" s="377"/>
      <c r="K25" s="138" t="s">
        <v>2</v>
      </c>
      <c r="L25" s="138" t="s">
        <v>2</v>
      </c>
      <c r="M25" s="138" t="s">
        <v>2</v>
      </c>
      <c r="N25" s="138" t="s">
        <v>2</v>
      </c>
      <c r="O25" s="138" t="s">
        <v>2</v>
      </c>
      <c r="P25" s="138" t="s">
        <v>2</v>
      </c>
      <c r="Q25" s="138" t="s">
        <v>2</v>
      </c>
      <c r="R25" s="138" t="s">
        <v>2</v>
      </c>
      <c r="S25" s="138" t="s">
        <v>2</v>
      </c>
      <c r="T25" s="138" t="s">
        <v>2</v>
      </c>
      <c r="U25" s="138" t="s">
        <v>2</v>
      </c>
      <c r="V25" s="138" t="s">
        <v>2</v>
      </c>
      <c r="W25" s="138" t="s">
        <v>2</v>
      </c>
      <c r="X25" s="138" t="s">
        <v>2</v>
      </c>
    </row>
    <row r="26" spans="2:24" x14ac:dyDescent="0.25">
      <c r="B26" s="49" t="s">
        <v>2</v>
      </c>
      <c r="C26" s="661" t="s">
        <v>2</v>
      </c>
      <c r="D26" s="377"/>
      <c r="E26" s="138" t="s">
        <v>2</v>
      </c>
      <c r="F26" s="138" t="s">
        <v>2</v>
      </c>
      <c r="G26" s="557" t="s">
        <v>2</v>
      </c>
      <c r="H26" s="377"/>
      <c r="I26" s="557" t="s">
        <v>2</v>
      </c>
      <c r="J26" s="377"/>
      <c r="K26" s="138" t="s">
        <v>2</v>
      </c>
      <c r="L26" s="138" t="s">
        <v>2</v>
      </c>
      <c r="M26" s="138" t="s">
        <v>2</v>
      </c>
      <c r="N26" s="138" t="s">
        <v>2</v>
      </c>
      <c r="O26" s="138" t="s">
        <v>2</v>
      </c>
      <c r="P26" s="138" t="s">
        <v>2</v>
      </c>
      <c r="Q26" s="138" t="s">
        <v>2</v>
      </c>
      <c r="R26" s="138" t="s">
        <v>2</v>
      </c>
      <c r="S26" s="138" t="s">
        <v>2</v>
      </c>
      <c r="T26" s="138" t="s">
        <v>2</v>
      </c>
      <c r="U26" s="138" t="s">
        <v>2</v>
      </c>
      <c r="V26" s="138" t="s">
        <v>2</v>
      </c>
      <c r="W26" s="138" t="s">
        <v>2</v>
      </c>
      <c r="X26" s="138" t="s">
        <v>2</v>
      </c>
    </row>
    <row r="27" spans="2:24" x14ac:dyDescent="0.25">
      <c r="B27" s="137" t="s">
        <v>2</v>
      </c>
      <c r="C27" s="562" t="s">
        <v>2</v>
      </c>
      <c r="D27" s="377"/>
      <c r="E27" s="138" t="s">
        <v>2</v>
      </c>
      <c r="F27" s="138" t="s">
        <v>2</v>
      </c>
      <c r="G27" s="557" t="s">
        <v>2</v>
      </c>
      <c r="H27" s="377"/>
      <c r="I27" s="557" t="s">
        <v>2</v>
      </c>
      <c r="J27" s="377"/>
      <c r="K27" s="138" t="s">
        <v>2</v>
      </c>
      <c r="L27" s="138" t="s">
        <v>2</v>
      </c>
      <c r="M27" s="138" t="s">
        <v>2</v>
      </c>
      <c r="N27" s="138" t="s">
        <v>2</v>
      </c>
      <c r="O27" s="138" t="s">
        <v>2</v>
      </c>
      <c r="P27" s="138" t="s">
        <v>2</v>
      </c>
      <c r="Q27" s="138" t="s">
        <v>2</v>
      </c>
      <c r="R27" s="138" t="s">
        <v>2</v>
      </c>
      <c r="S27" s="138" t="s">
        <v>2</v>
      </c>
      <c r="T27" s="138" t="s">
        <v>2</v>
      </c>
      <c r="U27" s="138" t="s">
        <v>2</v>
      </c>
      <c r="V27" s="138" t="s">
        <v>2</v>
      </c>
      <c r="W27" s="138" t="s">
        <v>2</v>
      </c>
      <c r="X27" s="138" t="s">
        <v>2</v>
      </c>
    </row>
    <row r="28" spans="2:24" x14ac:dyDescent="0.25">
      <c r="B28" s="191" t="s">
        <v>2</v>
      </c>
      <c r="C28" s="658" t="s">
        <v>2</v>
      </c>
      <c r="D28" s="377"/>
      <c r="E28" s="659" t="s">
        <v>587</v>
      </c>
      <c r="F28" s="577"/>
      <c r="G28" s="577"/>
      <c r="H28" s="577"/>
      <c r="I28" s="577"/>
      <c r="J28" s="578"/>
      <c r="K28" s="559" t="s">
        <v>476</v>
      </c>
      <c r="L28" s="419"/>
      <c r="M28" s="419"/>
      <c r="N28" s="419"/>
      <c r="O28" s="419"/>
      <c r="P28" s="420"/>
      <c r="Q28" s="559" t="s">
        <v>108</v>
      </c>
      <c r="R28" s="419"/>
      <c r="S28" s="419"/>
      <c r="T28" s="420"/>
      <c r="U28" s="559" t="s">
        <v>477</v>
      </c>
      <c r="V28" s="419"/>
      <c r="W28" s="419"/>
      <c r="X28" s="420"/>
    </row>
    <row r="29" spans="2:24" ht="18" customHeight="1" x14ac:dyDescent="0.25">
      <c r="C29" s="658" t="s">
        <v>2</v>
      </c>
      <c r="D29" s="377"/>
      <c r="E29" s="660" t="s">
        <v>2</v>
      </c>
      <c r="F29" s="377"/>
      <c r="G29" s="377"/>
      <c r="H29" s="377"/>
      <c r="I29" s="377"/>
      <c r="J29" s="387"/>
      <c r="K29" s="559" t="s">
        <v>478</v>
      </c>
      <c r="L29" s="420"/>
      <c r="M29" s="559" t="s">
        <v>479</v>
      </c>
      <c r="N29" s="420"/>
      <c r="O29" s="559" t="s">
        <v>480</v>
      </c>
      <c r="P29" s="420"/>
      <c r="Q29" s="559" t="s">
        <v>481</v>
      </c>
      <c r="R29" s="420"/>
      <c r="S29" s="559" t="s">
        <v>482</v>
      </c>
      <c r="T29" s="420"/>
      <c r="U29" s="559" t="s">
        <v>483</v>
      </c>
      <c r="V29" s="420"/>
      <c r="W29" s="559" t="s">
        <v>484</v>
      </c>
      <c r="X29" s="420"/>
    </row>
    <row r="30" spans="2:24" ht="36" x14ac:dyDescent="0.25">
      <c r="B30" s="426" t="s">
        <v>596</v>
      </c>
      <c r="C30" s="419"/>
      <c r="D30" s="420"/>
      <c r="E30" s="37" t="s">
        <v>486</v>
      </c>
      <c r="F30" s="37" t="s">
        <v>110</v>
      </c>
      <c r="G30" s="433" t="s">
        <v>111</v>
      </c>
      <c r="H30" s="420"/>
      <c r="I30" s="433" t="s">
        <v>498</v>
      </c>
      <c r="J30" s="420"/>
      <c r="K30" s="139" t="s">
        <v>486</v>
      </c>
      <c r="L30" s="139" t="s">
        <v>111</v>
      </c>
      <c r="M30" s="139" t="s">
        <v>486</v>
      </c>
      <c r="N30" s="139" t="s">
        <v>111</v>
      </c>
      <c r="O30" s="139" t="s">
        <v>486</v>
      </c>
      <c r="P30" s="139" t="s">
        <v>111</v>
      </c>
      <c r="Q30" s="139" t="s">
        <v>486</v>
      </c>
      <c r="R30" s="139" t="s">
        <v>111</v>
      </c>
      <c r="S30" s="139" t="s">
        <v>486</v>
      </c>
      <c r="T30" s="139" t="s">
        <v>111</v>
      </c>
      <c r="U30" s="139" t="s">
        <v>486</v>
      </c>
      <c r="V30" s="139" t="s">
        <v>111</v>
      </c>
      <c r="W30" s="139" t="s">
        <v>486</v>
      </c>
      <c r="X30" s="139" t="s">
        <v>111</v>
      </c>
    </row>
    <row r="31" spans="2:24" x14ac:dyDescent="0.25">
      <c r="B31" s="197">
        <v>1</v>
      </c>
      <c r="C31" s="592" t="s">
        <v>2</v>
      </c>
      <c r="D31" s="377"/>
      <c r="E31" s="174">
        <v>1</v>
      </c>
      <c r="F31" s="177">
        <v>1.4737959087425601E-5</v>
      </c>
      <c r="G31" s="613">
        <v>363112.49</v>
      </c>
      <c r="H31" s="377"/>
      <c r="I31" s="614">
        <v>3.21421547728251E-4</v>
      </c>
      <c r="J31" s="377"/>
      <c r="K31" s="166">
        <v>0</v>
      </c>
      <c r="L31" s="165">
        <v>0</v>
      </c>
      <c r="M31" s="166">
        <v>1</v>
      </c>
      <c r="N31" s="165">
        <v>363112.49</v>
      </c>
      <c r="O31" s="166">
        <v>0</v>
      </c>
      <c r="P31" s="165">
        <v>0</v>
      </c>
      <c r="Q31" s="194">
        <v>0</v>
      </c>
      <c r="R31" s="176">
        <v>0</v>
      </c>
      <c r="S31" s="194">
        <v>1</v>
      </c>
      <c r="T31" s="176">
        <v>363112.49</v>
      </c>
      <c r="U31" s="194">
        <v>1</v>
      </c>
      <c r="V31" s="176">
        <v>363112.49</v>
      </c>
      <c r="W31" s="194">
        <v>0</v>
      </c>
      <c r="X31" s="176">
        <v>0</v>
      </c>
    </row>
    <row r="32" spans="2:24" x14ac:dyDescent="0.25">
      <c r="B32" s="198">
        <v>2</v>
      </c>
      <c r="C32" s="586" t="s">
        <v>2</v>
      </c>
      <c r="D32" s="377"/>
      <c r="E32" s="172">
        <v>2</v>
      </c>
      <c r="F32" s="40">
        <v>2.94759181748511E-5</v>
      </c>
      <c r="G32" s="609">
        <v>323803.71000000002</v>
      </c>
      <c r="H32" s="377"/>
      <c r="I32" s="610">
        <v>2.8662602497741098E-4</v>
      </c>
      <c r="J32" s="377"/>
      <c r="K32" s="162">
        <v>0</v>
      </c>
      <c r="L32" s="163">
        <v>0</v>
      </c>
      <c r="M32" s="162">
        <v>2</v>
      </c>
      <c r="N32" s="163">
        <v>323803.71000000002</v>
      </c>
      <c r="O32" s="162">
        <v>0</v>
      </c>
      <c r="P32" s="163">
        <v>0</v>
      </c>
      <c r="Q32" s="192">
        <v>2</v>
      </c>
      <c r="R32" s="193">
        <v>323803.71000000002</v>
      </c>
      <c r="S32" s="192">
        <v>0</v>
      </c>
      <c r="T32" s="193">
        <v>0</v>
      </c>
      <c r="U32" s="192">
        <v>2</v>
      </c>
      <c r="V32" s="193">
        <v>323803.71000000002</v>
      </c>
      <c r="W32" s="192">
        <v>0</v>
      </c>
      <c r="X32" s="193">
        <v>0</v>
      </c>
    </row>
    <row r="33" spans="2:24" x14ac:dyDescent="0.25">
      <c r="B33" s="197">
        <v>3</v>
      </c>
      <c r="C33" s="592" t="s">
        <v>2</v>
      </c>
      <c r="D33" s="377"/>
      <c r="E33" s="174">
        <v>3</v>
      </c>
      <c r="F33" s="177">
        <v>4.4213877262276702E-5</v>
      </c>
      <c r="G33" s="613">
        <v>293843.51</v>
      </c>
      <c r="H33" s="377"/>
      <c r="I33" s="614">
        <v>2.6010572033504498E-4</v>
      </c>
      <c r="J33" s="377"/>
      <c r="K33" s="166">
        <v>0</v>
      </c>
      <c r="L33" s="165">
        <v>0</v>
      </c>
      <c r="M33" s="166">
        <v>3</v>
      </c>
      <c r="N33" s="165">
        <v>293843.51</v>
      </c>
      <c r="O33" s="166">
        <v>0</v>
      </c>
      <c r="P33" s="165">
        <v>0</v>
      </c>
      <c r="Q33" s="194">
        <v>3</v>
      </c>
      <c r="R33" s="176">
        <v>293843.51</v>
      </c>
      <c r="S33" s="194">
        <v>0</v>
      </c>
      <c r="T33" s="176">
        <v>0</v>
      </c>
      <c r="U33" s="194">
        <v>0</v>
      </c>
      <c r="V33" s="176">
        <v>0</v>
      </c>
      <c r="W33" s="194">
        <v>3</v>
      </c>
      <c r="X33" s="176">
        <v>293843.51</v>
      </c>
    </row>
    <row r="34" spans="2:24" x14ac:dyDescent="0.25">
      <c r="B34" s="198">
        <v>4</v>
      </c>
      <c r="C34" s="586" t="s">
        <v>2</v>
      </c>
      <c r="D34" s="377"/>
      <c r="E34" s="172">
        <v>1</v>
      </c>
      <c r="F34" s="40">
        <v>1.4737959087425601E-5</v>
      </c>
      <c r="G34" s="609">
        <v>250046.43</v>
      </c>
      <c r="H34" s="377"/>
      <c r="I34" s="610">
        <v>2.2133722399503199E-4</v>
      </c>
      <c r="J34" s="377"/>
      <c r="K34" s="162">
        <v>0</v>
      </c>
      <c r="L34" s="163">
        <v>0</v>
      </c>
      <c r="M34" s="162">
        <v>1</v>
      </c>
      <c r="N34" s="163">
        <v>250046.43</v>
      </c>
      <c r="O34" s="162">
        <v>0</v>
      </c>
      <c r="P34" s="163">
        <v>0</v>
      </c>
      <c r="Q34" s="192">
        <v>0</v>
      </c>
      <c r="R34" s="193">
        <v>0</v>
      </c>
      <c r="S34" s="192">
        <v>1</v>
      </c>
      <c r="T34" s="193">
        <v>250046.43</v>
      </c>
      <c r="U34" s="192">
        <v>1</v>
      </c>
      <c r="V34" s="193">
        <v>250046.43</v>
      </c>
      <c r="W34" s="192">
        <v>0</v>
      </c>
      <c r="X34" s="193">
        <v>0</v>
      </c>
    </row>
    <row r="35" spans="2:24" x14ac:dyDescent="0.25">
      <c r="B35" s="197">
        <v>5</v>
      </c>
      <c r="C35" s="592" t="s">
        <v>2</v>
      </c>
      <c r="D35" s="377"/>
      <c r="E35" s="174">
        <v>1</v>
      </c>
      <c r="F35" s="177">
        <v>1.4737959087425601E-5</v>
      </c>
      <c r="G35" s="613">
        <v>249229.72</v>
      </c>
      <c r="H35" s="377"/>
      <c r="I35" s="614">
        <v>2.2061428496243299E-4</v>
      </c>
      <c r="J35" s="377"/>
      <c r="K35" s="166">
        <v>0</v>
      </c>
      <c r="L35" s="165">
        <v>0</v>
      </c>
      <c r="M35" s="166">
        <v>1</v>
      </c>
      <c r="N35" s="165">
        <v>249229.72</v>
      </c>
      <c r="O35" s="166">
        <v>0</v>
      </c>
      <c r="P35" s="165">
        <v>0</v>
      </c>
      <c r="Q35" s="194">
        <v>1</v>
      </c>
      <c r="R35" s="176">
        <v>249229.72</v>
      </c>
      <c r="S35" s="194">
        <v>0</v>
      </c>
      <c r="T35" s="176">
        <v>0</v>
      </c>
      <c r="U35" s="194">
        <v>0</v>
      </c>
      <c r="V35" s="176">
        <v>0</v>
      </c>
      <c r="W35" s="194">
        <v>1</v>
      </c>
      <c r="X35" s="176">
        <v>249229.72</v>
      </c>
    </row>
    <row r="36" spans="2:24" x14ac:dyDescent="0.25">
      <c r="B36" s="198">
        <v>6</v>
      </c>
      <c r="C36" s="586" t="s">
        <v>2</v>
      </c>
      <c r="D36" s="377"/>
      <c r="E36" s="172">
        <v>2</v>
      </c>
      <c r="F36" s="40">
        <v>2.94759181748511E-5</v>
      </c>
      <c r="G36" s="609">
        <v>249158.03</v>
      </c>
      <c r="H36" s="377"/>
      <c r="I36" s="610">
        <v>2.20550826085663E-4</v>
      </c>
      <c r="J36" s="377"/>
      <c r="K36" s="162">
        <v>0</v>
      </c>
      <c r="L36" s="163">
        <v>0</v>
      </c>
      <c r="M36" s="162">
        <v>2</v>
      </c>
      <c r="N36" s="163">
        <v>249158.03</v>
      </c>
      <c r="O36" s="162">
        <v>0</v>
      </c>
      <c r="P36" s="163">
        <v>0</v>
      </c>
      <c r="Q36" s="192">
        <v>2</v>
      </c>
      <c r="R36" s="193">
        <v>249158.03</v>
      </c>
      <c r="S36" s="192">
        <v>0</v>
      </c>
      <c r="T36" s="193">
        <v>0</v>
      </c>
      <c r="U36" s="192">
        <v>0</v>
      </c>
      <c r="V36" s="193">
        <v>0</v>
      </c>
      <c r="W36" s="192">
        <v>2</v>
      </c>
      <c r="X36" s="193">
        <v>249158.03</v>
      </c>
    </row>
    <row r="37" spans="2:24" x14ac:dyDescent="0.25">
      <c r="B37" s="197">
        <v>7</v>
      </c>
      <c r="C37" s="592" t="s">
        <v>2</v>
      </c>
      <c r="D37" s="377"/>
      <c r="E37" s="174">
        <v>1</v>
      </c>
      <c r="F37" s="177">
        <v>1.4737959087425601E-5</v>
      </c>
      <c r="G37" s="613">
        <v>241209.79</v>
      </c>
      <c r="H37" s="377"/>
      <c r="I37" s="614">
        <v>2.1351516723923901E-4</v>
      </c>
      <c r="J37" s="377"/>
      <c r="K37" s="166">
        <v>0</v>
      </c>
      <c r="L37" s="165">
        <v>0</v>
      </c>
      <c r="M37" s="166">
        <v>1</v>
      </c>
      <c r="N37" s="165">
        <v>241209.79</v>
      </c>
      <c r="O37" s="166">
        <v>0</v>
      </c>
      <c r="P37" s="165">
        <v>0</v>
      </c>
      <c r="Q37" s="194">
        <v>0</v>
      </c>
      <c r="R37" s="176">
        <v>0</v>
      </c>
      <c r="S37" s="194">
        <v>1</v>
      </c>
      <c r="T37" s="176">
        <v>241209.79</v>
      </c>
      <c r="U37" s="194">
        <v>0</v>
      </c>
      <c r="V37" s="176">
        <v>0</v>
      </c>
      <c r="W37" s="194">
        <v>1</v>
      </c>
      <c r="X37" s="176">
        <v>241209.79</v>
      </c>
    </row>
    <row r="38" spans="2:24" x14ac:dyDescent="0.25">
      <c r="B38" s="198">
        <v>8</v>
      </c>
      <c r="C38" s="586" t="s">
        <v>2</v>
      </c>
      <c r="D38" s="377"/>
      <c r="E38" s="172">
        <v>1</v>
      </c>
      <c r="F38" s="40">
        <v>1.4737959087425601E-5</v>
      </c>
      <c r="G38" s="609">
        <v>240970.42</v>
      </c>
      <c r="H38" s="377"/>
      <c r="I38" s="610">
        <v>2.1330328062559001E-4</v>
      </c>
      <c r="J38" s="377"/>
      <c r="K38" s="162">
        <v>0</v>
      </c>
      <c r="L38" s="163">
        <v>0</v>
      </c>
      <c r="M38" s="162">
        <v>1</v>
      </c>
      <c r="N38" s="163">
        <v>240970.42</v>
      </c>
      <c r="O38" s="162">
        <v>0</v>
      </c>
      <c r="P38" s="163">
        <v>0</v>
      </c>
      <c r="Q38" s="192">
        <v>1</v>
      </c>
      <c r="R38" s="193">
        <v>240970.42</v>
      </c>
      <c r="S38" s="192">
        <v>0</v>
      </c>
      <c r="T38" s="193">
        <v>0</v>
      </c>
      <c r="U38" s="192">
        <v>0</v>
      </c>
      <c r="V38" s="193">
        <v>0</v>
      </c>
      <c r="W38" s="192">
        <v>1</v>
      </c>
      <c r="X38" s="193">
        <v>240970.42</v>
      </c>
    </row>
    <row r="39" spans="2:24" x14ac:dyDescent="0.25">
      <c r="B39" s="197">
        <v>9</v>
      </c>
      <c r="C39" s="592" t="s">
        <v>2</v>
      </c>
      <c r="D39" s="377"/>
      <c r="E39" s="174">
        <v>1</v>
      </c>
      <c r="F39" s="177">
        <v>1.4737959087425601E-5</v>
      </c>
      <c r="G39" s="613">
        <v>219033.44</v>
      </c>
      <c r="H39" s="377"/>
      <c r="I39" s="614">
        <v>1.9388500596342201E-4</v>
      </c>
      <c r="J39" s="377"/>
      <c r="K39" s="166">
        <v>0</v>
      </c>
      <c r="L39" s="165">
        <v>0</v>
      </c>
      <c r="M39" s="166">
        <v>1</v>
      </c>
      <c r="N39" s="165">
        <v>219033.44</v>
      </c>
      <c r="O39" s="166">
        <v>0</v>
      </c>
      <c r="P39" s="165">
        <v>0</v>
      </c>
      <c r="Q39" s="194">
        <v>1</v>
      </c>
      <c r="R39" s="176">
        <v>219033.44</v>
      </c>
      <c r="S39" s="194">
        <v>0</v>
      </c>
      <c r="T39" s="176">
        <v>0</v>
      </c>
      <c r="U39" s="194">
        <v>1</v>
      </c>
      <c r="V39" s="176">
        <v>219033.44</v>
      </c>
      <c r="W39" s="194">
        <v>0</v>
      </c>
      <c r="X39" s="176">
        <v>0</v>
      </c>
    </row>
    <row r="40" spans="2:24" x14ac:dyDescent="0.25">
      <c r="B40" s="198">
        <v>10</v>
      </c>
      <c r="C40" s="586" t="s">
        <v>2</v>
      </c>
      <c r="D40" s="377"/>
      <c r="E40" s="172">
        <v>1</v>
      </c>
      <c r="F40" s="40">
        <v>1.4737959087425601E-5</v>
      </c>
      <c r="G40" s="609">
        <v>213941.37</v>
      </c>
      <c r="H40" s="377"/>
      <c r="I40" s="610">
        <v>1.89377584528978E-4</v>
      </c>
      <c r="J40" s="377"/>
      <c r="K40" s="162">
        <v>0</v>
      </c>
      <c r="L40" s="163">
        <v>0</v>
      </c>
      <c r="M40" s="162">
        <v>1</v>
      </c>
      <c r="N40" s="163">
        <v>213941.37</v>
      </c>
      <c r="O40" s="162">
        <v>0</v>
      </c>
      <c r="P40" s="163">
        <v>0</v>
      </c>
      <c r="Q40" s="192">
        <v>0</v>
      </c>
      <c r="R40" s="193">
        <v>0</v>
      </c>
      <c r="S40" s="192">
        <v>1</v>
      </c>
      <c r="T40" s="193">
        <v>213941.37</v>
      </c>
      <c r="U40" s="192">
        <v>1</v>
      </c>
      <c r="V40" s="193">
        <v>213941.37</v>
      </c>
      <c r="W40" s="192">
        <v>0</v>
      </c>
      <c r="X40" s="193">
        <v>0</v>
      </c>
    </row>
    <row r="41" spans="2:24" x14ac:dyDescent="0.25">
      <c r="B41" s="197">
        <v>11</v>
      </c>
      <c r="C41" s="592" t="s">
        <v>2</v>
      </c>
      <c r="D41" s="377"/>
      <c r="E41" s="174">
        <v>1</v>
      </c>
      <c r="F41" s="177">
        <v>1.4737959087425601E-5</v>
      </c>
      <c r="G41" s="613">
        <v>212474.78</v>
      </c>
      <c r="H41" s="377"/>
      <c r="I41" s="614">
        <v>1.88079381793834E-4</v>
      </c>
      <c r="J41" s="377"/>
      <c r="K41" s="166">
        <v>0</v>
      </c>
      <c r="L41" s="165">
        <v>0</v>
      </c>
      <c r="M41" s="166">
        <v>1</v>
      </c>
      <c r="N41" s="165">
        <v>212474.78</v>
      </c>
      <c r="O41" s="166">
        <v>0</v>
      </c>
      <c r="P41" s="165">
        <v>0</v>
      </c>
      <c r="Q41" s="194">
        <v>0</v>
      </c>
      <c r="R41" s="176">
        <v>0</v>
      </c>
      <c r="S41" s="194">
        <v>1</v>
      </c>
      <c r="T41" s="176">
        <v>212474.78</v>
      </c>
      <c r="U41" s="194">
        <v>1</v>
      </c>
      <c r="V41" s="176">
        <v>212474.78</v>
      </c>
      <c r="W41" s="194">
        <v>0</v>
      </c>
      <c r="X41" s="176">
        <v>0</v>
      </c>
    </row>
    <row r="42" spans="2:24" x14ac:dyDescent="0.25">
      <c r="B42" s="198">
        <v>12</v>
      </c>
      <c r="C42" s="586" t="s">
        <v>2</v>
      </c>
      <c r="D42" s="377"/>
      <c r="E42" s="172">
        <v>1</v>
      </c>
      <c r="F42" s="40">
        <v>1.4737959087425601E-5</v>
      </c>
      <c r="G42" s="609">
        <v>203557.78</v>
      </c>
      <c r="H42" s="377"/>
      <c r="I42" s="610">
        <v>1.8018619161166001E-4</v>
      </c>
      <c r="J42" s="377"/>
      <c r="K42" s="162">
        <v>0</v>
      </c>
      <c r="L42" s="163">
        <v>0</v>
      </c>
      <c r="M42" s="162">
        <v>1</v>
      </c>
      <c r="N42" s="163">
        <v>203557.78</v>
      </c>
      <c r="O42" s="162">
        <v>0</v>
      </c>
      <c r="P42" s="163">
        <v>0</v>
      </c>
      <c r="Q42" s="192">
        <v>1</v>
      </c>
      <c r="R42" s="193">
        <v>203557.78</v>
      </c>
      <c r="S42" s="192">
        <v>0</v>
      </c>
      <c r="T42" s="193">
        <v>0</v>
      </c>
      <c r="U42" s="192">
        <v>1</v>
      </c>
      <c r="V42" s="193">
        <v>203557.78</v>
      </c>
      <c r="W42" s="192">
        <v>0</v>
      </c>
      <c r="X42" s="193">
        <v>0</v>
      </c>
    </row>
    <row r="43" spans="2:24" x14ac:dyDescent="0.25">
      <c r="B43" s="197">
        <v>13</v>
      </c>
      <c r="C43" s="592" t="s">
        <v>2</v>
      </c>
      <c r="D43" s="377"/>
      <c r="E43" s="174">
        <v>1</v>
      </c>
      <c r="F43" s="177">
        <v>1.4737959087425601E-5</v>
      </c>
      <c r="G43" s="613">
        <v>201748.54</v>
      </c>
      <c r="H43" s="377"/>
      <c r="I43" s="614">
        <v>1.7858468040775799E-4</v>
      </c>
      <c r="J43" s="377"/>
      <c r="K43" s="166">
        <v>0</v>
      </c>
      <c r="L43" s="165">
        <v>0</v>
      </c>
      <c r="M43" s="166">
        <v>1</v>
      </c>
      <c r="N43" s="165">
        <v>201748.54</v>
      </c>
      <c r="O43" s="166">
        <v>0</v>
      </c>
      <c r="P43" s="165">
        <v>0</v>
      </c>
      <c r="Q43" s="194">
        <v>1</v>
      </c>
      <c r="R43" s="176">
        <v>201748.54</v>
      </c>
      <c r="S43" s="194">
        <v>0</v>
      </c>
      <c r="T43" s="176">
        <v>0</v>
      </c>
      <c r="U43" s="194">
        <v>1</v>
      </c>
      <c r="V43" s="176">
        <v>201748.54</v>
      </c>
      <c r="W43" s="194">
        <v>0</v>
      </c>
      <c r="X43" s="176">
        <v>0</v>
      </c>
    </row>
    <row r="44" spans="2:24" x14ac:dyDescent="0.25">
      <c r="B44" s="198">
        <v>14</v>
      </c>
      <c r="C44" s="586" t="s">
        <v>2</v>
      </c>
      <c r="D44" s="377"/>
      <c r="E44" s="172">
        <v>1</v>
      </c>
      <c r="F44" s="40">
        <v>1.4737959087425601E-5</v>
      </c>
      <c r="G44" s="609">
        <v>198484.47</v>
      </c>
      <c r="H44" s="377"/>
      <c r="I44" s="610">
        <v>1.7569537623842601E-4</v>
      </c>
      <c r="J44" s="377"/>
      <c r="K44" s="162">
        <v>0</v>
      </c>
      <c r="L44" s="163">
        <v>0</v>
      </c>
      <c r="M44" s="162">
        <v>1</v>
      </c>
      <c r="N44" s="163">
        <v>198484.47</v>
      </c>
      <c r="O44" s="162">
        <v>0</v>
      </c>
      <c r="P44" s="163">
        <v>0</v>
      </c>
      <c r="Q44" s="192">
        <v>0</v>
      </c>
      <c r="R44" s="193">
        <v>0</v>
      </c>
      <c r="S44" s="192">
        <v>1</v>
      </c>
      <c r="T44" s="193">
        <v>198484.47</v>
      </c>
      <c r="U44" s="192">
        <v>1</v>
      </c>
      <c r="V44" s="193">
        <v>198484.47</v>
      </c>
      <c r="W44" s="192">
        <v>0</v>
      </c>
      <c r="X44" s="193">
        <v>0</v>
      </c>
    </row>
    <row r="45" spans="2:24" x14ac:dyDescent="0.25">
      <c r="B45" s="197">
        <v>15</v>
      </c>
      <c r="C45" s="592" t="s">
        <v>2</v>
      </c>
      <c r="D45" s="377"/>
      <c r="E45" s="174">
        <v>2</v>
      </c>
      <c r="F45" s="177">
        <v>2.94759181748511E-5</v>
      </c>
      <c r="G45" s="613">
        <v>198456.7</v>
      </c>
      <c r="H45" s="377"/>
      <c r="I45" s="614">
        <v>1.75670794664874E-4</v>
      </c>
      <c r="J45" s="377"/>
      <c r="K45" s="166">
        <v>0</v>
      </c>
      <c r="L45" s="165">
        <v>0</v>
      </c>
      <c r="M45" s="166">
        <v>2</v>
      </c>
      <c r="N45" s="165">
        <v>198456.7</v>
      </c>
      <c r="O45" s="166">
        <v>0</v>
      </c>
      <c r="P45" s="165">
        <v>0</v>
      </c>
      <c r="Q45" s="194">
        <v>2</v>
      </c>
      <c r="R45" s="176">
        <v>198456.7</v>
      </c>
      <c r="S45" s="194">
        <v>0</v>
      </c>
      <c r="T45" s="176">
        <v>0</v>
      </c>
      <c r="U45" s="194">
        <v>0</v>
      </c>
      <c r="V45" s="176">
        <v>0</v>
      </c>
      <c r="W45" s="194">
        <v>2</v>
      </c>
      <c r="X45" s="176">
        <v>198456.7</v>
      </c>
    </row>
    <row r="46" spans="2:24" x14ac:dyDescent="0.25">
      <c r="B46" s="198">
        <v>16</v>
      </c>
      <c r="C46" s="586" t="s">
        <v>2</v>
      </c>
      <c r="D46" s="377"/>
      <c r="E46" s="172">
        <v>1</v>
      </c>
      <c r="F46" s="40">
        <v>1.4737959087425601E-5</v>
      </c>
      <c r="G46" s="609">
        <v>195907.44</v>
      </c>
      <c r="H46" s="377"/>
      <c r="I46" s="610">
        <v>1.7341422922764101E-4</v>
      </c>
      <c r="J46" s="377"/>
      <c r="K46" s="162">
        <v>0</v>
      </c>
      <c r="L46" s="163">
        <v>0</v>
      </c>
      <c r="M46" s="162">
        <v>1</v>
      </c>
      <c r="N46" s="163">
        <v>195907.44</v>
      </c>
      <c r="O46" s="162">
        <v>0</v>
      </c>
      <c r="P46" s="163">
        <v>0</v>
      </c>
      <c r="Q46" s="192">
        <v>0</v>
      </c>
      <c r="R46" s="193">
        <v>0</v>
      </c>
      <c r="S46" s="192">
        <v>1</v>
      </c>
      <c r="T46" s="193">
        <v>195907.44</v>
      </c>
      <c r="U46" s="192">
        <v>1</v>
      </c>
      <c r="V46" s="193">
        <v>195907.44</v>
      </c>
      <c r="W46" s="192">
        <v>0</v>
      </c>
      <c r="X46" s="193">
        <v>0</v>
      </c>
    </row>
    <row r="47" spans="2:24" x14ac:dyDescent="0.25">
      <c r="B47" s="197">
        <v>17</v>
      </c>
      <c r="C47" s="592" t="s">
        <v>2</v>
      </c>
      <c r="D47" s="377"/>
      <c r="E47" s="174">
        <v>1</v>
      </c>
      <c r="F47" s="177">
        <v>1.4737959087425601E-5</v>
      </c>
      <c r="G47" s="613">
        <v>195468.02</v>
      </c>
      <c r="H47" s="377"/>
      <c r="I47" s="614">
        <v>1.7302526145486399E-4</v>
      </c>
      <c r="J47" s="377"/>
      <c r="K47" s="166">
        <v>1</v>
      </c>
      <c r="L47" s="165">
        <v>195468.02</v>
      </c>
      <c r="M47" s="166">
        <v>0</v>
      </c>
      <c r="N47" s="165">
        <v>0</v>
      </c>
      <c r="O47" s="166">
        <v>0</v>
      </c>
      <c r="P47" s="165">
        <v>0</v>
      </c>
      <c r="Q47" s="194">
        <v>1</v>
      </c>
      <c r="R47" s="176">
        <v>195468.02</v>
      </c>
      <c r="S47" s="194">
        <v>0</v>
      </c>
      <c r="T47" s="176">
        <v>0</v>
      </c>
      <c r="U47" s="194">
        <v>1</v>
      </c>
      <c r="V47" s="176">
        <v>195468.02</v>
      </c>
      <c r="W47" s="194">
        <v>0</v>
      </c>
      <c r="X47" s="176">
        <v>0</v>
      </c>
    </row>
    <row r="48" spans="2:24" x14ac:dyDescent="0.25">
      <c r="B48" s="198">
        <v>18</v>
      </c>
      <c r="C48" s="586" t="s">
        <v>2</v>
      </c>
      <c r="D48" s="377"/>
      <c r="E48" s="172">
        <v>1</v>
      </c>
      <c r="F48" s="40">
        <v>1.4737959087425601E-5</v>
      </c>
      <c r="G48" s="609">
        <v>195321.62</v>
      </c>
      <c r="H48" s="377"/>
      <c r="I48" s="610">
        <v>1.72895670444135E-4</v>
      </c>
      <c r="J48" s="377"/>
      <c r="K48" s="162">
        <v>0</v>
      </c>
      <c r="L48" s="163">
        <v>0</v>
      </c>
      <c r="M48" s="162">
        <v>1</v>
      </c>
      <c r="N48" s="163">
        <v>195321.62</v>
      </c>
      <c r="O48" s="162">
        <v>0</v>
      </c>
      <c r="P48" s="163">
        <v>0</v>
      </c>
      <c r="Q48" s="192">
        <v>1</v>
      </c>
      <c r="R48" s="193">
        <v>195321.62</v>
      </c>
      <c r="S48" s="192">
        <v>0</v>
      </c>
      <c r="T48" s="193">
        <v>0</v>
      </c>
      <c r="U48" s="192">
        <v>1</v>
      </c>
      <c r="V48" s="193">
        <v>195321.62</v>
      </c>
      <c r="W48" s="192">
        <v>0</v>
      </c>
      <c r="X48" s="193">
        <v>0</v>
      </c>
    </row>
    <row r="49" spans="2:24" x14ac:dyDescent="0.25">
      <c r="B49" s="197">
        <v>19</v>
      </c>
      <c r="C49" s="592" t="s">
        <v>2</v>
      </c>
      <c r="D49" s="377"/>
      <c r="E49" s="174">
        <v>1</v>
      </c>
      <c r="F49" s="177">
        <v>1.4737959087425601E-5</v>
      </c>
      <c r="G49" s="613">
        <v>194798.81</v>
      </c>
      <c r="H49" s="377"/>
      <c r="I49" s="614">
        <v>1.72432887135944E-4</v>
      </c>
      <c r="J49" s="377"/>
      <c r="K49" s="166">
        <v>0</v>
      </c>
      <c r="L49" s="165">
        <v>0</v>
      </c>
      <c r="M49" s="166">
        <v>1</v>
      </c>
      <c r="N49" s="165">
        <v>194798.81</v>
      </c>
      <c r="O49" s="166">
        <v>0</v>
      </c>
      <c r="P49" s="165">
        <v>0</v>
      </c>
      <c r="Q49" s="194">
        <v>0</v>
      </c>
      <c r="R49" s="176">
        <v>0</v>
      </c>
      <c r="S49" s="194">
        <v>1</v>
      </c>
      <c r="T49" s="176">
        <v>194798.81</v>
      </c>
      <c r="U49" s="194">
        <v>1</v>
      </c>
      <c r="V49" s="176">
        <v>194798.81</v>
      </c>
      <c r="W49" s="194">
        <v>0</v>
      </c>
      <c r="X49" s="176">
        <v>0</v>
      </c>
    </row>
    <row r="50" spans="2:24" x14ac:dyDescent="0.25">
      <c r="B50" s="198">
        <v>20</v>
      </c>
      <c r="C50" s="586" t="s">
        <v>2</v>
      </c>
      <c r="D50" s="377"/>
      <c r="E50" s="172">
        <v>1</v>
      </c>
      <c r="F50" s="40">
        <v>1.4737959087425601E-5</v>
      </c>
      <c r="G50" s="609">
        <v>193752.21</v>
      </c>
      <c r="H50" s="377"/>
      <c r="I50" s="610">
        <v>1.71506453038752E-4</v>
      </c>
      <c r="J50" s="377"/>
      <c r="K50" s="162">
        <v>0</v>
      </c>
      <c r="L50" s="163">
        <v>0</v>
      </c>
      <c r="M50" s="162">
        <v>1</v>
      </c>
      <c r="N50" s="163">
        <v>193752.21</v>
      </c>
      <c r="O50" s="162">
        <v>0</v>
      </c>
      <c r="P50" s="163">
        <v>0</v>
      </c>
      <c r="Q50" s="192">
        <v>0</v>
      </c>
      <c r="R50" s="193">
        <v>0</v>
      </c>
      <c r="S50" s="192">
        <v>1</v>
      </c>
      <c r="T50" s="193">
        <v>193752.21</v>
      </c>
      <c r="U50" s="192">
        <v>1</v>
      </c>
      <c r="V50" s="193">
        <v>193752.21</v>
      </c>
      <c r="W50" s="192">
        <v>0</v>
      </c>
      <c r="X50" s="193">
        <v>0</v>
      </c>
    </row>
    <row r="51" spans="2:24" x14ac:dyDescent="0.25">
      <c r="B51" s="167" t="s">
        <v>115</v>
      </c>
      <c r="C51" s="600" t="s">
        <v>2</v>
      </c>
      <c r="D51" s="419"/>
      <c r="E51" s="178">
        <v>25</v>
      </c>
      <c r="F51" s="179">
        <v>3.68448977185639E-4</v>
      </c>
      <c r="G51" s="616">
        <v>4634319.28</v>
      </c>
      <c r="H51" s="419"/>
      <c r="I51" s="615">
        <v>4.1022275924589499E-3</v>
      </c>
      <c r="J51" s="419"/>
      <c r="K51" s="170">
        <v>1</v>
      </c>
      <c r="L51" s="171">
        <v>195468.02</v>
      </c>
      <c r="M51" s="170">
        <v>24</v>
      </c>
      <c r="N51" s="171">
        <v>4438851.26</v>
      </c>
      <c r="O51" s="170">
        <v>0</v>
      </c>
      <c r="P51" s="171">
        <v>0</v>
      </c>
      <c r="Q51" s="195">
        <v>16</v>
      </c>
      <c r="R51" s="196">
        <v>2570591.4900000002</v>
      </c>
      <c r="S51" s="195">
        <v>9</v>
      </c>
      <c r="T51" s="196">
        <v>2063727.79</v>
      </c>
      <c r="U51" s="195">
        <v>15</v>
      </c>
      <c r="V51" s="196">
        <v>3161451.11</v>
      </c>
      <c r="W51" s="195">
        <v>10</v>
      </c>
      <c r="X51" s="196">
        <v>1472868.17</v>
      </c>
    </row>
    <row r="52" spans="2:24" x14ac:dyDescent="0.25">
      <c r="B52" s="137" t="s">
        <v>2</v>
      </c>
      <c r="C52" s="562" t="s">
        <v>2</v>
      </c>
      <c r="D52" s="377"/>
      <c r="E52" s="138" t="s">
        <v>2</v>
      </c>
      <c r="F52" s="138" t="s">
        <v>2</v>
      </c>
      <c r="G52" s="557" t="s">
        <v>2</v>
      </c>
      <c r="H52" s="377"/>
      <c r="I52" s="557" t="s">
        <v>2</v>
      </c>
      <c r="J52" s="377"/>
      <c r="K52" s="138" t="s">
        <v>2</v>
      </c>
      <c r="L52" s="138" t="s">
        <v>2</v>
      </c>
      <c r="M52" s="138" t="s">
        <v>2</v>
      </c>
      <c r="N52" s="138" t="s">
        <v>2</v>
      </c>
      <c r="O52" s="138" t="s">
        <v>2</v>
      </c>
      <c r="P52" s="138" t="s">
        <v>2</v>
      </c>
      <c r="Q52" s="138" t="s">
        <v>2</v>
      </c>
      <c r="R52" s="138" t="s">
        <v>2</v>
      </c>
      <c r="S52" s="138" t="s">
        <v>2</v>
      </c>
      <c r="T52" s="138" t="s">
        <v>2</v>
      </c>
      <c r="U52" s="138" t="s">
        <v>2</v>
      </c>
      <c r="V52" s="138" t="s">
        <v>2</v>
      </c>
      <c r="W52" s="138" t="s">
        <v>2</v>
      </c>
      <c r="X52" s="138" t="s">
        <v>2</v>
      </c>
    </row>
    <row r="53" spans="2:24" x14ac:dyDescent="0.25">
      <c r="B53" s="49" t="s">
        <v>2</v>
      </c>
      <c r="C53" s="661" t="s">
        <v>2</v>
      </c>
      <c r="D53" s="377"/>
      <c r="E53" s="138" t="s">
        <v>2</v>
      </c>
      <c r="F53" s="138" t="s">
        <v>2</v>
      </c>
      <c r="G53" s="557" t="s">
        <v>2</v>
      </c>
      <c r="H53" s="377"/>
      <c r="I53" s="557" t="s">
        <v>2</v>
      </c>
      <c r="J53" s="377"/>
      <c r="K53" s="138" t="s">
        <v>2</v>
      </c>
      <c r="L53" s="138" t="s">
        <v>2</v>
      </c>
      <c r="M53" s="138" t="s">
        <v>2</v>
      </c>
      <c r="N53" s="138" t="s">
        <v>2</v>
      </c>
      <c r="O53" s="138" t="s">
        <v>2</v>
      </c>
      <c r="P53" s="138" t="s">
        <v>2</v>
      </c>
      <c r="Q53" s="138" t="s">
        <v>2</v>
      </c>
      <c r="R53" s="138" t="s">
        <v>2</v>
      </c>
      <c r="S53" s="138" t="s">
        <v>2</v>
      </c>
      <c r="T53" s="138" t="s">
        <v>2</v>
      </c>
      <c r="U53" s="138" t="s">
        <v>2</v>
      </c>
      <c r="V53" s="138" t="s">
        <v>2</v>
      </c>
      <c r="W53" s="138" t="s">
        <v>2</v>
      </c>
      <c r="X53" s="138" t="s">
        <v>2</v>
      </c>
    </row>
    <row r="54" spans="2:24" ht="1.5" customHeight="1" x14ac:dyDescent="0.25"/>
    <row r="55" spans="2:24" ht="18" customHeight="1" x14ac:dyDescent="0.25">
      <c r="B55" s="662" t="s">
        <v>597</v>
      </c>
      <c r="C55" s="439"/>
      <c r="D55" s="439"/>
      <c r="E55" s="439"/>
      <c r="F55" s="439"/>
      <c r="G55" s="440"/>
      <c r="H55" s="663">
        <v>5648539.9400000004</v>
      </c>
      <c r="I55" s="440"/>
    </row>
  </sheetData>
  <mergeCells count="175">
    <mergeCell ref="C53:D53"/>
    <mergeCell ref="G53:H53"/>
    <mergeCell ref="I53:J53"/>
    <mergeCell ref="B55:G55"/>
    <mergeCell ref="H55:I55"/>
    <mergeCell ref="C51:D51"/>
    <mergeCell ref="G51:H51"/>
    <mergeCell ref="I51:J51"/>
    <mergeCell ref="C52:D52"/>
    <mergeCell ref="G52:H52"/>
    <mergeCell ref="I52:J52"/>
    <mergeCell ref="C49:D49"/>
    <mergeCell ref="G49:H49"/>
    <mergeCell ref="I49:J49"/>
    <mergeCell ref="C50:D50"/>
    <mergeCell ref="G50:H50"/>
    <mergeCell ref="I50:J50"/>
    <mergeCell ref="C47:D47"/>
    <mergeCell ref="G47:H47"/>
    <mergeCell ref="I47:J47"/>
    <mergeCell ref="C48:D48"/>
    <mergeCell ref="G48:H48"/>
    <mergeCell ref="I48:J48"/>
    <mergeCell ref="C45:D45"/>
    <mergeCell ref="G45:H45"/>
    <mergeCell ref="I45:J45"/>
    <mergeCell ref="C46:D46"/>
    <mergeCell ref="G46:H46"/>
    <mergeCell ref="I46:J46"/>
    <mergeCell ref="C43:D43"/>
    <mergeCell ref="G43:H43"/>
    <mergeCell ref="I43:J43"/>
    <mergeCell ref="C44:D44"/>
    <mergeCell ref="G44:H44"/>
    <mergeCell ref="I44:J44"/>
    <mergeCell ref="C41:D41"/>
    <mergeCell ref="G41:H41"/>
    <mergeCell ref="I41:J41"/>
    <mergeCell ref="C42:D42"/>
    <mergeCell ref="G42:H42"/>
    <mergeCell ref="I42:J42"/>
    <mergeCell ref="C39:D39"/>
    <mergeCell ref="G39:H39"/>
    <mergeCell ref="I39:J39"/>
    <mergeCell ref="C40:D40"/>
    <mergeCell ref="G40:H40"/>
    <mergeCell ref="I40:J40"/>
    <mergeCell ref="C37:D37"/>
    <mergeCell ref="G37:H37"/>
    <mergeCell ref="I37:J37"/>
    <mergeCell ref="C38:D38"/>
    <mergeCell ref="G38:H38"/>
    <mergeCell ref="I38:J38"/>
    <mergeCell ref="C35:D35"/>
    <mergeCell ref="G35:H35"/>
    <mergeCell ref="I35:J35"/>
    <mergeCell ref="C36:D36"/>
    <mergeCell ref="G36:H36"/>
    <mergeCell ref="I36:J36"/>
    <mergeCell ref="C33:D33"/>
    <mergeCell ref="G33:H33"/>
    <mergeCell ref="I33:J33"/>
    <mergeCell ref="C34:D34"/>
    <mergeCell ref="G34:H34"/>
    <mergeCell ref="I34:J34"/>
    <mergeCell ref="C31:D31"/>
    <mergeCell ref="G31:H31"/>
    <mergeCell ref="I31:J31"/>
    <mergeCell ref="C32:D32"/>
    <mergeCell ref="G32:H32"/>
    <mergeCell ref="I32:J32"/>
    <mergeCell ref="Q29:R29"/>
    <mergeCell ref="S29:T29"/>
    <mergeCell ref="U29:V29"/>
    <mergeCell ref="W29:X29"/>
    <mergeCell ref="B30:D30"/>
    <mergeCell ref="G30:H30"/>
    <mergeCell ref="I30:J30"/>
    <mergeCell ref="C29:D29"/>
    <mergeCell ref="E29:J29"/>
    <mergeCell ref="K29:L29"/>
    <mergeCell ref="M29:N29"/>
    <mergeCell ref="O29:P29"/>
    <mergeCell ref="C28:D28"/>
    <mergeCell ref="E28:J28"/>
    <mergeCell ref="K28:P28"/>
    <mergeCell ref="Q28:T28"/>
    <mergeCell ref="U28:X28"/>
    <mergeCell ref="C26:D26"/>
    <mergeCell ref="G26:H26"/>
    <mergeCell ref="I26:J26"/>
    <mergeCell ref="C27:D27"/>
    <mergeCell ref="G27:H27"/>
    <mergeCell ref="I27:J27"/>
    <mergeCell ref="C24:D24"/>
    <mergeCell ref="G24:H24"/>
    <mergeCell ref="I24:J24"/>
    <mergeCell ref="C25:D25"/>
    <mergeCell ref="G25:H25"/>
    <mergeCell ref="I25:J25"/>
    <mergeCell ref="C22:D22"/>
    <mergeCell ref="G22:H22"/>
    <mergeCell ref="I22:J22"/>
    <mergeCell ref="C23:D23"/>
    <mergeCell ref="G23:H23"/>
    <mergeCell ref="I23:J23"/>
    <mergeCell ref="C20:D20"/>
    <mergeCell ref="G20:H20"/>
    <mergeCell ref="I20:J20"/>
    <mergeCell ref="C21:D21"/>
    <mergeCell ref="G21:H21"/>
    <mergeCell ref="I21:J21"/>
    <mergeCell ref="B18:D18"/>
    <mergeCell ref="G18:H18"/>
    <mergeCell ref="I18:J18"/>
    <mergeCell ref="C19:D19"/>
    <mergeCell ref="G19:H19"/>
    <mergeCell ref="I19:J19"/>
    <mergeCell ref="K16:P16"/>
    <mergeCell ref="Q16:T16"/>
    <mergeCell ref="U16:X16"/>
    <mergeCell ref="C17:D17"/>
    <mergeCell ref="E17:J17"/>
    <mergeCell ref="K17:L17"/>
    <mergeCell ref="M17:N17"/>
    <mergeCell ref="O17:P17"/>
    <mergeCell ref="Q17:R17"/>
    <mergeCell ref="S17:T17"/>
    <mergeCell ref="U17:V17"/>
    <mergeCell ref="W17:X17"/>
    <mergeCell ref="C15:D15"/>
    <mergeCell ref="G15:H15"/>
    <mergeCell ref="I15:J15"/>
    <mergeCell ref="C16:D16"/>
    <mergeCell ref="E16:J16"/>
    <mergeCell ref="C13:D13"/>
    <mergeCell ref="G13:H13"/>
    <mergeCell ref="I13:J13"/>
    <mergeCell ref="C14:D14"/>
    <mergeCell ref="G14:H14"/>
    <mergeCell ref="I14:J14"/>
    <mergeCell ref="C11:D11"/>
    <mergeCell ref="G11:H11"/>
    <mergeCell ref="I11:J11"/>
    <mergeCell ref="C12:D12"/>
    <mergeCell ref="G12:H12"/>
    <mergeCell ref="I12:J12"/>
    <mergeCell ref="B9:D9"/>
    <mergeCell ref="G9:H9"/>
    <mergeCell ref="I9:J9"/>
    <mergeCell ref="C10:D10"/>
    <mergeCell ref="G10:H10"/>
    <mergeCell ref="I10:J10"/>
    <mergeCell ref="C8:D8"/>
    <mergeCell ref="E8:J8"/>
    <mergeCell ref="K8:L8"/>
    <mergeCell ref="M8:N8"/>
    <mergeCell ref="O8:P8"/>
    <mergeCell ref="Q8:R8"/>
    <mergeCell ref="S8:T8"/>
    <mergeCell ref="U8:V8"/>
    <mergeCell ref="W8:X8"/>
    <mergeCell ref="C6:D6"/>
    <mergeCell ref="G6:H6"/>
    <mergeCell ref="I6:J6"/>
    <mergeCell ref="C7:D7"/>
    <mergeCell ref="E7:J7"/>
    <mergeCell ref="A1:C3"/>
    <mergeCell ref="D1:Y1"/>
    <mergeCell ref="D2:Y2"/>
    <mergeCell ref="D3:Y3"/>
    <mergeCell ref="B4:Y4"/>
    <mergeCell ref="K7:P7"/>
    <mergeCell ref="Q7:T7"/>
    <mergeCell ref="U7:X7"/>
  </mergeCells>
  <pageMargins left="0.25" right="0.25" top="0.25" bottom="0.25" header="0.25" footer="0.25"/>
  <pageSetup scale="30" orientation="portrait"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W60"/>
  <sheetViews>
    <sheetView showGridLines="0" zoomScaleNormal="100" workbookViewId="0">
      <selection activeCell="U55" sqref="U55"/>
    </sheetView>
  </sheetViews>
  <sheetFormatPr defaultRowHeight="15" x14ac:dyDescent="0.25"/>
  <cols>
    <col min="1" max="1" width="1.7109375" customWidth="1"/>
    <col min="2" max="2" width="31" customWidth="1"/>
    <col min="3" max="3" width="0.85546875" customWidth="1"/>
    <col min="4" max="4" width="12.855468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0.42578125" customWidth="1"/>
  </cols>
  <sheetData>
    <row r="1" spans="1:23" ht="18" customHeight="1" x14ac:dyDescent="0.25">
      <c r="A1" s="377"/>
      <c r="B1" s="377"/>
      <c r="C1" s="377"/>
      <c r="D1" s="378" t="s">
        <v>0</v>
      </c>
      <c r="E1" s="377"/>
      <c r="F1" s="377"/>
      <c r="G1" s="377"/>
      <c r="H1" s="377"/>
      <c r="I1" s="377"/>
      <c r="J1" s="377"/>
      <c r="K1" s="377"/>
      <c r="L1" s="377"/>
      <c r="M1" s="377"/>
      <c r="N1" s="377"/>
      <c r="O1" s="377"/>
      <c r="P1" s="377"/>
      <c r="Q1" s="377"/>
      <c r="R1" s="377"/>
      <c r="S1" s="377"/>
      <c r="T1" s="377"/>
      <c r="U1" s="377"/>
      <c r="V1" s="377"/>
      <c r="W1" s="377"/>
    </row>
    <row r="2" spans="1:23" ht="18" customHeight="1" x14ac:dyDescent="0.25">
      <c r="A2" s="377"/>
      <c r="B2" s="377"/>
      <c r="C2" s="377"/>
      <c r="D2" s="378" t="s">
        <v>1</v>
      </c>
      <c r="E2" s="377"/>
      <c r="F2" s="377"/>
      <c r="G2" s="377"/>
      <c r="H2" s="377"/>
      <c r="I2" s="377"/>
      <c r="J2" s="377"/>
      <c r="K2" s="377"/>
      <c r="L2" s="377"/>
      <c r="M2" s="377"/>
      <c r="N2" s="377"/>
      <c r="O2" s="377"/>
      <c r="P2" s="377"/>
      <c r="Q2" s="377"/>
      <c r="R2" s="377"/>
      <c r="S2" s="377"/>
      <c r="T2" s="377"/>
      <c r="U2" s="377"/>
      <c r="V2" s="377"/>
      <c r="W2" s="377"/>
    </row>
    <row r="3" spans="1:23" ht="18" customHeight="1" x14ac:dyDescent="0.25">
      <c r="A3" s="377"/>
      <c r="B3" s="377"/>
      <c r="C3" s="377"/>
      <c r="D3" s="378" t="s">
        <v>2</v>
      </c>
      <c r="E3" s="377"/>
      <c r="F3" s="377"/>
      <c r="G3" s="377"/>
      <c r="H3" s="377"/>
      <c r="I3" s="377"/>
      <c r="J3" s="377"/>
      <c r="K3" s="377"/>
      <c r="L3" s="377"/>
      <c r="M3" s="377"/>
      <c r="N3" s="377"/>
      <c r="O3" s="377"/>
      <c r="P3" s="377"/>
      <c r="Q3" s="377"/>
      <c r="R3" s="377"/>
      <c r="S3" s="377"/>
      <c r="T3" s="377"/>
      <c r="U3" s="377"/>
      <c r="V3" s="377"/>
      <c r="W3" s="377"/>
    </row>
    <row r="4" spans="1:23" ht="0.2" customHeight="1" x14ac:dyDescent="0.25"/>
    <row r="5" spans="1:23" ht="18" customHeight="1" x14ac:dyDescent="0.25">
      <c r="B5" s="379" t="s">
        <v>598</v>
      </c>
      <c r="C5" s="377"/>
      <c r="D5" s="377"/>
      <c r="E5" s="377"/>
      <c r="F5" s="377"/>
      <c r="G5" s="377"/>
      <c r="H5" s="377"/>
      <c r="I5" s="377"/>
      <c r="J5" s="377"/>
      <c r="K5" s="377"/>
      <c r="L5" s="377"/>
      <c r="M5" s="377"/>
      <c r="N5" s="377"/>
      <c r="O5" s="377"/>
      <c r="P5" s="377"/>
      <c r="Q5" s="377"/>
      <c r="R5" s="377"/>
      <c r="S5" s="377"/>
      <c r="T5" s="377"/>
      <c r="U5" s="377"/>
      <c r="V5" s="377"/>
      <c r="W5" s="377"/>
    </row>
    <row r="6" spans="1:23" ht="1.7" customHeight="1" x14ac:dyDescent="0.25"/>
    <row r="7" spans="1:23" x14ac:dyDescent="0.25">
      <c r="B7" s="137" t="s">
        <v>2</v>
      </c>
      <c r="C7" s="562" t="s">
        <v>2</v>
      </c>
      <c r="D7" s="377"/>
      <c r="E7" s="138" t="s">
        <v>2</v>
      </c>
      <c r="F7" s="138" t="s">
        <v>2</v>
      </c>
      <c r="G7" s="138" t="s">
        <v>2</v>
      </c>
      <c r="H7" s="138" t="s">
        <v>2</v>
      </c>
      <c r="I7" s="138" t="s">
        <v>2</v>
      </c>
      <c r="J7" s="138" t="s">
        <v>2</v>
      </c>
      <c r="K7" s="138" t="s">
        <v>2</v>
      </c>
      <c r="L7" s="138" t="s">
        <v>2</v>
      </c>
      <c r="M7" s="138" t="s">
        <v>2</v>
      </c>
      <c r="N7" s="138" t="s">
        <v>2</v>
      </c>
      <c r="O7" s="138" t="s">
        <v>2</v>
      </c>
      <c r="P7" s="138" t="s">
        <v>2</v>
      </c>
      <c r="Q7" s="138" t="s">
        <v>2</v>
      </c>
      <c r="R7" s="138" t="s">
        <v>2</v>
      </c>
      <c r="S7" s="138" t="s">
        <v>2</v>
      </c>
      <c r="T7" s="138" t="s">
        <v>2</v>
      </c>
      <c r="U7" s="138" t="s">
        <v>2</v>
      </c>
      <c r="V7" s="138" t="s">
        <v>2</v>
      </c>
    </row>
    <row r="8" spans="1:23" x14ac:dyDescent="0.25">
      <c r="B8" s="191" t="s">
        <v>2</v>
      </c>
      <c r="C8" s="658" t="s">
        <v>2</v>
      </c>
      <c r="D8" s="377"/>
      <c r="E8" s="664" t="s">
        <v>587</v>
      </c>
      <c r="F8" s="577"/>
      <c r="G8" s="577"/>
      <c r="H8" s="578"/>
      <c r="I8" s="559" t="s">
        <v>476</v>
      </c>
      <c r="J8" s="419"/>
      <c r="K8" s="419"/>
      <c r="L8" s="419"/>
      <c r="M8" s="419"/>
      <c r="N8" s="420"/>
      <c r="O8" s="559" t="s">
        <v>108</v>
      </c>
      <c r="P8" s="419"/>
      <c r="Q8" s="419"/>
      <c r="R8" s="420"/>
      <c r="S8" s="559" t="s">
        <v>477</v>
      </c>
      <c r="T8" s="419"/>
      <c r="U8" s="419"/>
      <c r="V8" s="420"/>
    </row>
    <row r="9" spans="1:23" ht="18" customHeight="1" x14ac:dyDescent="0.25">
      <c r="C9" s="658" t="s">
        <v>2</v>
      </c>
      <c r="D9" s="377"/>
      <c r="E9" s="660" t="s">
        <v>2</v>
      </c>
      <c r="F9" s="377"/>
      <c r="G9" s="377"/>
      <c r="H9" s="387"/>
      <c r="I9" s="559" t="s">
        <v>478</v>
      </c>
      <c r="J9" s="420"/>
      <c r="K9" s="559" t="s">
        <v>479</v>
      </c>
      <c r="L9" s="420"/>
      <c r="M9" s="559" t="s">
        <v>480</v>
      </c>
      <c r="N9" s="420"/>
      <c r="O9" s="559" t="s">
        <v>481</v>
      </c>
      <c r="P9" s="420"/>
      <c r="Q9" s="559" t="s">
        <v>482</v>
      </c>
      <c r="R9" s="420"/>
      <c r="S9" s="559" t="s">
        <v>483</v>
      </c>
      <c r="T9" s="420"/>
      <c r="U9" s="559" t="s">
        <v>484</v>
      </c>
      <c r="V9" s="420"/>
    </row>
    <row r="10" spans="1:23" ht="60" x14ac:dyDescent="0.25">
      <c r="B10" s="426" t="s">
        <v>599</v>
      </c>
      <c r="C10" s="419"/>
      <c r="D10" s="420"/>
      <c r="E10" s="37" t="s">
        <v>486</v>
      </c>
      <c r="F10" s="37" t="s">
        <v>110</v>
      </c>
      <c r="G10" s="37" t="s">
        <v>111</v>
      </c>
      <c r="H10" s="37" t="s">
        <v>498</v>
      </c>
      <c r="I10" s="139" t="s">
        <v>486</v>
      </c>
      <c r="J10" s="139" t="s">
        <v>111</v>
      </c>
      <c r="K10" s="139" t="s">
        <v>486</v>
      </c>
      <c r="L10" s="139" t="s">
        <v>111</v>
      </c>
      <c r="M10" s="139" t="s">
        <v>486</v>
      </c>
      <c r="N10" s="139" t="s">
        <v>111</v>
      </c>
      <c r="O10" s="139" t="s">
        <v>486</v>
      </c>
      <c r="P10" s="139" t="s">
        <v>111</v>
      </c>
      <c r="Q10" s="139" t="s">
        <v>486</v>
      </c>
      <c r="R10" s="139" t="s">
        <v>111</v>
      </c>
      <c r="S10" s="139" t="s">
        <v>486</v>
      </c>
      <c r="T10" s="139" t="s">
        <v>111</v>
      </c>
      <c r="U10" s="139" t="s">
        <v>486</v>
      </c>
      <c r="V10" s="139" t="s">
        <v>111</v>
      </c>
    </row>
    <row r="11" spans="1:23" x14ac:dyDescent="0.25">
      <c r="B11" s="159" t="s">
        <v>600</v>
      </c>
      <c r="C11" s="586" t="s">
        <v>2</v>
      </c>
      <c r="D11" s="377"/>
      <c r="E11" s="172">
        <v>8886</v>
      </c>
      <c r="F11" s="40">
        <v>0.13947099913664501</v>
      </c>
      <c r="G11" s="41">
        <v>11464556.109999999</v>
      </c>
      <c r="H11" s="40">
        <v>1.0148247362390599E-2</v>
      </c>
      <c r="I11" s="162">
        <v>4348</v>
      </c>
      <c r="J11" s="163">
        <v>9319777.8100000005</v>
      </c>
      <c r="K11" s="162">
        <v>4512</v>
      </c>
      <c r="L11" s="163">
        <v>2118510.9700000002</v>
      </c>
      <c r="M11" s="162">
        <v>26</v>
      </c>
      <c r="N11" s="163">
        <v>26267.33</v>
      </c>
      <c r="O11" s="192">
        <v>2413</v>
      </c>
      <c r="P11" s="193">
        <v>685993.12</v>
      </c>
      <c r="Q11" s="192">
        <v>6473</v>
      </c>
      <c r="R11" s="193">
        <v>10778562.99</v>
      </c>
      <c r="S11" s="192">
        <v>8398</v>
      </c>
      <c r="T11" s="193">
        <v>10744168.23</v>
      </c>
      <c r="U11" s="192">
        <v>488</v>
      </c>
      <c r="V11" s="193">
        <v>720387.88</v>
      </c>
    </row>
    <row r="12" spans="1:23" x14ac:dyDescent="0.25">
      <c r="B12" s="89" t="s">
        <v>601</v>
      </c>
      <c r="C12" s="592" t="s">
        <v>2</v>
      </c>
      <c r="D12" s="377"/>
      <c r="E12" s="174">
        <v>7962</v>
      </c>
      <c r="F12" s="177">
        <v>0.12498234047563</v>
      </c>
      <c r="G12" s="176">
        <v>62314607.159999996</v>
      </c>
      <c r="H12" s="177">
        <v>5.5159924351390902E-2</v>
      </c>
      <c r="I12" s="166">
        <v>3030</v>
      </c>
      <c r="J12" s="165">
        <v>22489604.870000001</v>
      </c>
      <c r="K12" s="166">
        <v>4909</v>
      </c>
      <c r="L12" s="165">
        <v>39638777.890000001</v>
      </c>
      <c r="M12" s="166">
        <v>23</v>
      </c>
      <c r="N12" s="165">
        <v>186224.4</v>
      </c>
      <c r="O12" s="194">
        <v>2184</v>
      </c>
      <c r="P12" s="176">
        <v>17882181.100000001</v>
      </c>
      <c r="Q12" s="194">
        <v>5778</v>
      </c>
      <c r="R12" s="176">
        <v>44432426.060000002</v>
      </c>
      <c r="S12" s="194">
        <v>7635</v>
      </c>
      <c r="T12" s="176">
        <v>59879369.710000001</v>
      </c>
      <c r="U12" s="194">
        <v>327</v>
      </c>
      <c r="V12" s="176">
        <v>2435237.4500000002</v>
      </c>
    </row>
    <row r="13" spans="1:23" x14ac:dyDescent="0.25">
      <c r="B13" s="159" t="s">
        <v>602</v>
      </c>
      <c r="C13" s="586" t="s">
        <v>2</v>
      </c>
      <c r="D13" s="377"/>
      <c r="E13" s="172">
        <v>13305</v>
      </c>
      <c r="F13" s="40">
        <v>0.20885330821756501</v>
      </c>
      <c r="G13" s="41">
        <v>168260106.61000001</v>
      </c>
      <c r="H13" s="40">
        <v>0.14894123825789299</v>
      </c>
      <c r="I13" s="162">
        <v>1837</v>
      </c>
      <c r="J13" s="163">
        <v>22385627.32</v>
      </c>
      <c r="K13" s="162">
        <v>11394</v>
      </c>
      <c r="L13" s="163">
        <v>144903440.52000001</v>
      </c>
      <c r="M13" s="162">
        <v>74</v>
      </c>
      <c r="N13" s="163">
        <v>971038.77</v>
      </c>
      <c r="O13" s="192">
        <v>5583</v>
      </c>
      <c r="P13" s="193">
        <v>71684614.579999998</v>
      </c>
      <c r="Q13" s="192">
        <v>7722</v>
      </c>
      <c r="R13" s="193">
        <v>96575492.030000001</v>
      </c>
      <c r="S13" s="192">
        <v>12958</v>
      </c>
      <c r="T13" s="193">
        <v>163881204.38999999</v>
      </c>
      <c r="U13" s="192">
        <v>347</v>
      </c>
      <c r="V13" s="193">
        <v>4378902.22</v>
      </c>
    </row>
    <row r="14" spans="1:23" x14ac:dyDescent="0.25">
      <c r="B14" s="89" t="s">
        <v>603</v>
      </c>
      <c r="C14" s="592" t="s">
        <v>2</v>
      </c>
      <c r="D14" s="377"/>
      <c r="E14" s="174">
        <v>13472</v>
      </c>
      <c r="F14" s="177">
        <v>0.21147476650184399</v>
      </c>
      <c r="G14" s="176">
        <v>234359071.09</v>
      </c>
      <c r="H14" s="177">
        <v>0.207451017049574</v>
      </c>
      <c r="I14" s="166">
        <v>785</v>
      </c>
      <c r="J14" s="165">
        <v>13446862.67</v>
      </c>
      <c r="K14" s="166">
        <v>12533</v>
      </c>
      <c r="L14" s="165">
        <v>218215114.55000001</v>
      </c>
      <c r="M14" s="166">
        <v>154</v>
      </c>
      <c r="N14" s="165">
        <v>2697093.87</v>
      </c>
      <c r="O14" s="194">
        <v>7522</v>
      </c>
      <c r="P14" s="176">
        <v>131426769.2</v>
      </c>
      <c r="Q14" s="194">
        <v>5950</v>
      </c>
      <c r="R14" s="176">
        <v>102932301.89</v>
      </c>
      <c r="S14" s="194">
        <v>13052</v>
      </c>
      <c r="T14" s="176">
        <v>227017579.19</v>
      </c>
      <c r="U14" s="194">
        <v>420</v>
      </c>
      <c r="V14" s="176">
        <v>7341491.9000000004</v>
      </c>
    </row>
    <row r="15" spans="1:23" x14ac:dyDescent="0.25">
      <c r="B15" s="159" t="s">
        <v>604</v>
      </c>
      <c r="C15" s="586" t="s">
        <v>2</v>
      </c>
      <c r="D15" s="377"/>
      <c r="E15" s="172">
        <v>8746</v>
      </c>
      <c r="F15" s="40">
        <v>0.13728906679224601</v>
      </c>
      <c r="G15" s="41">
        <v>194554160.19999999</v>
      </c>
      <c r="H15" s="40">
        <v>0.172216326925175</v>
      </c>
      <c r="I15" s="162">
        <v>383</v>
      </c>
      <c r="J15" s="163">
        <v>8544555.8200000003</v>
      </c>
      <c r="K15" s="162">
        <v>8231</v>
      </c>
      <c r="L15" s="163">
        <v>183045515.11000001</v>
      </c>
      <c r="M15" s="162">
        <v>132</v>
      </c>
      <c r="N15" s="163">
        <v>2964089.27</v>
      </c>
      <c r="O15" s="192">
        <v>5595</v>
      </c>
      <c r="P15" s="193">
        <v>124523678.55</v>
      </c>
      <c r="Q15" s="192">
        <v>3151</v>
      </c>
      <c r="R15" s="193">
        <v>70030481.650000006</v>
      </c>
      <c r="S15" s="192">
        <v>8384</v>
      </c>
      <c r="T15" s="193">
        <v>186406434.22999999</v>
      </c>
      <c r="U15" s="192">
        <v>362</v>
      </c>
      <c r="V15" s="193">
        <v>8147725.9699999997</v>
      </c>
    </row>
    <row r="16" spans="1:23" x14ac:dyDescent="0.25">
      <c r="B16" s="89" t="s">
        <v>605</v>
      </c>
      <c r="C16" s="592" t="s">
        <v>2</v>
      </c>
      <c r="D16" s="377"/>
      <c r="E16" s="174">
        <v>4361</v>
      </c>
      <c r="F16" s="177">
        <v>6.8456165136174599E-2</v>
      </c>
      <c r="G16" s="176">
        <v>118611499.3</v>
      </c>
      <c r="H16" s="177">
        <v>0.10499306064458</v>
      </c>
      <c r="I16" s="166">
        <v>136</v>
      </c>
      <c r="J16" s="165">
        <v>3673446.2</v>
      </c>
      <c r="K16" s="166">
        <v>4117</v>
      </c>
      <c r="L16" s="165">
        <v>111981915.13</v>
      </c>
      <c r="M16" s="166">
        <v>108</v>
      </c>
      <c r="N16" s="165">
        <v>2956137.97</v>
      </c>
      <c r="O16" s="194">
        <v>2883</v>
      </c>
      <c r="P16" s="176">
        <v>78500599.739999995</v>
      </c>
      <c r="Q16" s="194">
        <v>1478</v>
      </c>
      <c r="R16" s="176">
        <v>40110899.560000002</v>
      </c>
      <c r="S16" s="194">
        <v>4098</v>
      </c>
      <c r="T16" s="176">
        <v>111443692.03</v>
      </c>
      <c r="U16" s="194">
        <v>263</v>
      </c>
      <c r="V16" s="176">
        <v>7167807.2699999996</v>
      </c>
    </row>
    <row r="17" spans="2:22" x14ac:dyDescent="0.25">
      <c r="B17" s="159" t="s">
        <v>606</v>
      </c>
      <c r="C17" s="586" t="s">
        <v>2</v>
      </c>
      <c r="D17" s="377"/>
      <c r="E17" s="172">
        <v>6974</v>
      </c>
      <c r="F17" s="40">
        <v>0.109473353739895</v>
      </c>
      <c r="G17" s="41">
        <v>340143987.57999998</v>
      </c>
      <c r="H17" s="40">
        <v>0.30109018540899701</v>
      </c>
      <c r="I17" s="162">
        <v>192</v>
      </c>
      <c r="J17" s="163">
        <v>8802443.1400000006</v>
      </c>
      <c r="K17" s="162">
        <v>6672</v>
      </c>
      <c r="L17" s="163">
        <v>326888686.86000001</v>
      </c>
      <c r="M17" s="162">
        <v>110</v>
      </c>
      <c r="N17" s="163">
        <v>4452857.58</v>
      </c>
      <c r="O17" s="192">
        <v>4531</v>
      </c>
      <c r="P17" s="193">
        <v>219080257.44</v>
      </c>
      <c r="Q17" s="192">
        <v>2443</v>
      </c>
      <c r="R17" s="193">
        <v>121063730.14</v>
      </c>
      <c r="S17" s="192">
        <v>5949</v>
      </c>
      <c r="T17" s="193">
        <v>276907500.02999997</v>
      </c>
      <c r="U17" s="192">
        <v>1025</v>
      </c>
      <c r="V17" s="193">
        <v>63236487.549999997</v>
      </c>
    </row>
    <row r="18" spans="2:22" x14ac:dyDescent="0.25">
      <c r="B18" s="167" t="s">
        <v>115</v>
      </c>
      <c r="C18" s="600" t="s">
        <v>2</v>
      </c>
      <c r="D18" s="419"/>
      <c r="E18" s="311">
        <v>63706</v>
      </c>
      <c r="F18" s="179">
        <v>1</v>
      </c>
      <c r="G18" s="180">
        <v>1129707988.05</v>
      </c>
      <c r="H18" s="179">
        <v>1</v>
      </c>
      <c r="I18" s="170">
        <v>10711</v>
      </c>
      <c r="J18" s="171">
        <v>88662317.829999998</v>
      </c>
      <c r="K18" s="170">
        <v>52368</v>
      </c>
      <c r="L18" s="171">
        <v>1026791961.03</v>
      </c>
      <c r="M18" s="170">
        <v>627</v>
      </c>
      <c r="N18" s="171">
        <v>14253709.189999999</v>
      </c>
      <c r="O18" s="310">
        <v>30711</v>
      </c>
      <c r="P18" s="196">
        <v>643784093.73000002</v>
      </c>
      <c r="Q18" s="195">
        <v>32995</v>
      </c>
      <c r="R18" s="196">
        <v>485923894.31999999</v>
      </c>
      <c r="S18" s="310">
        <v>60474</v>
      </c>
      <c r="T18" s="196">
        <v>1036279947.8099999</v>
      </c>
      <c r="U18" s="310">
        <v>3232</v>
      </c>
      <c r="V18" s="196">
        <v>93428040.239999995</v>
      </c>
    </row>
    <row r="19" spans="2:22" x14ac:dyDescent="0.25">
      <c r="B19" s="137" t="s">
        <v>2</v>
      </c>
      <c r="C19" s="562" t="s">
        <v>2</v>
      </c>
      <c r="D19" s="377"/>
      <c r="E19" s="138" t="s">
        <v>2</v>
      </c>
      <c r="F19" s="138" t="s">
        <v>2</v>
      </c>
      <c r="G19" s="138" t="s">
        <v>2</v>
      </c>
      <c r="H19" s="138" t="s">
        <v>2</v>
      </c>
      <c r="I19" s="138" t="s">
        <v>2</v>
      </c>
      <c r="J19" s="138" t="s">
        <v>2</v>
      </c>
      <c r="K19" s="138" t="s">
        <v>2</v>
      </c>
      <c r="L19" s="138" t="s">
        <v>2</v>
      </c>
      <c r="M19" s="138" t="s">
        <v>2</v>
      </c>
      <c r="N19" s="138" t="s">
        <v>2</v>
      </c>
      <c r="O19" s="138" t="s">
        <v>2</v>
      </c>
      <c r="P19" s="138" t="s">
        <v>2</v>
      </c>
      <c r="Q19" s="138" t="s">
        <v>2</v>
      </c>
      <c r="R19" s="138" t="s">
        <v>2</v>
      </c>
      <c r="S19" s="138" t="s">
        <v>2</v>
      </c>
      <c r="T19" s="138" t="s">
        <v>2</v>
      </c>
      <c r="U19" s="138" t="s">
        <v>2</v>
      </c>
      <c r="V19" s="138" t="s">
        <v>2</v>
      </c>
    </row>
    <row r="20" spans="2:22" x14ac:dyDescent="0.25">
      <c r="B20" s="665" t="s">
        <v>607</v>
      </c>
      <c r="C20" s="419"/>
      <c r="D20" s="419"/>
      <c r="E20" s="199" t="s">
        <v>2</v>
      </c>
      <c r="F20" s="138" t="s">
        <v>2</v>
      </c>
      <c r="G20" s="138" t="s">
        <v>2</v>
      </c>
      <c r="H20" s="138" t="s">
        <v>2</v>
      </c>
      <c r="I20" s="138" t="s">
        <v>2</v>
      </c>
      <c r="J20" s="138" t="s">
        <v>2</v>
      </c>
      <c r="K20" s="138" t="s">
        <v>2</v>
      </c>
      <c r="L20" s="138" t="s">
        <v>2</v>
      </c>
      <c r="M20" s="138" t="s">
        <v>2</v>
      </c>
      <c r="N20" s="138" t="s">
        <v>2</v>
      </c>
      <c r="O20" s="138" t="s">
        <v>2</v>
      </c>
      <c r="P20" s="138" t="s">
        <v>2</v>
      </c>
      <c r="Q20" s="138" t="s">
        <v>2</v>
      </c>
      <c r="R20" s="138" t="s">
        <v>2</v>
      </c>
      <c r="S20" s="138" t="s">
        <v>2</v>
      </c>
      <c r="T20" s="138" t="s">
        <v>2</v>
      </c>
      <c r="U20" s="138" t="s">
        <v>2</v>
      </c>
      <c r="V20" s="138" t="s">
        <v>2</v>
      </c>
    </row>
    <row r="21" spans="2:22" x14ac:dyDescent="0.25">
      <c r="B21" s="666" t="s">
        <v>608</v>
      </c>
      <c r="C21" s="419"/>
      <c r="D21" s="419"/>
      <c r="E21" s="52">
        <v>0</v>
      </c>
      <c r="F21" s="138" t="s">
        <v>2</v>
      </c>
      <c r="G21" s="138" t="s">
        <v>2</v>
      </c>
      <c r="H21" s="138" t="s">
        <v>2</v>
      </c>
      <c r="I21" s="138" t="s">
        <v>2</v>
      </c>
      <c r="J21" s="138" t="s">
        <v>2</v>
      </c>
      <c r="K21" s="138" t="s">
        <v>2</v>
      </c>
      <c r="L21" s="138" t="s">
        <v>2</v>
      </c>
      <c r="M21" s="138" t="s">
        <v>2</v>
      </c>
      <c r="N21" s="138" t="s">
        <v>2</v>
      </c>
      <c r="O21" s="138" t="s">
        <v>2</v>
      </c>
      <c r="P21" s="138" t="s">
        <v>2</v>
      </c>
      <c r="Q21" s="138" t="s">
        <v>2</v>
      </c>
      <c r="R21" s="138" t="s">
        <v>2</v>
      </c>
      <c r="S21" s="138" t="s">
        <v>2</v>
      </c>
      <c r="T21" s="138" t="s">
        <v>2</v>
      </c>
      <c r="U21" s="138" t="s">
        <v>2</v>
      </c>
      <c r="V21" s="138" t="s">
        <v>2</v>
      </c>
    </row>
    <row r="22" spans="2:22" x14ac:dyDescent="0.25">
      <c r="B22" s="667" t="s">
        <v>609</v>
      </c>
      <c r="C22" s="419"/>
      <c r="D22" s="419"/>
      <c r="E22" s="55">
        <v>363112.49</v>
      </c>
      <c r="F22" s="138" t="s">
        <v>2</v>
      </c>
      <c r="G22" s="138" t="s">
        <v>2</v>
      </c>
      <c r="H22" s="138" t="s">
        <v>2</v>
      </c>
      <c r="I22" s="138" t="s">
        <v>2</v>
      </c>
      <c r="J22" s="138" t="s">
        <v>2</v>
      </c>
      <c r="K22" s="138" t="s">
        <v>2</v>
      </c>
      <c r="L22" s="138" t="s">
        <v>2</v>
      </c>
      <c r="M22" s="138" t="s">
        <v>2</v>
      </c>
      <c r="N22" s="138" t="s">
        <v>2</v>
      </c>
      <c r="O22" s="138" t="s">
        <v>2</v>
      </c>
      <c r="P22" s="138" t="s">
        <v>2</v>
      </c>
      <c r="Q22" s="138" t="s">
        <v>2</v>
      </c>
      <c r="R22" s="138" t="s">
        <v>2</v>
      </c>
      <c r="S22" s="138" t="s">
        <v>2</v>
      </c>
      <c r="T22" s="138" t="s">
        <v>2</v>
      </c>
      <c r="U22" s="138" t="s">
        <v>2</v>
      </c>
      <c r="V22" s="138" t="s">
        <v>2</v>
      </c>
    </row>
    <row r="23" spans="2:22" x14ac:dyDescent="0.25">
      <c r="B23" s="666" t="s">
        <v>610</v>
      </c>
      <c r="C23" s="419"/>
      <c r="D23" s="419"/>
      <c r="E23" s="52">
        <v>17733.4269573817</v>
      </c>
      <c r="F23" s="138" t="s">
        <v>2</v>
      </c>
      <c r="G23" s="138" t="s">
        <v>2</v>
      </c>
      <c r="H23" s="138" t="s">
        <v>2</v>
      </c>
      <c r="I23" s="138" t="s">
        <v>2</v>
      </c>
      <c r="J23" s="138" t="s">
        <v>2</v>
      </c>
      <c r="K23" s="138" t="s">
        <v>2</v>
      </c>
      <c r="L23" s="138" t="s">
        <v>2</v>
      </c>
      <c r="M23" s="138" t="s">
        <v>2</v>
      </c>
      <c r="N23" s="138" t="s">
        <v>2</v>
      </c>
      <c r="O23" s="138" t="s">
        <v>2</v>
      </c>
      <c r="P23" s="138" t="s">
        <v>2</v>
      </c>
      <c r="Q23" s="138" t="s">
        <v>2</v>
      </c>
      <c r="R23" s="138" t="s">
        <v>2</v>
      </c>
      <c r="S23" s="138" t="s">
        <v>2</v>
      </c>
      <c r="T23" s="138" t="s">
        <v>2</v>
      </c>
      <c r="U23" s="138" t="s">
        <v>2</v>
      </c>
      <c r="V23" s="138" t="s">
        <v>2</v>
      </c>
    </row>
    <row r="24" spans="2:22" x14ac:dyDescent="0.25">
      <c r="B24" s="49" t="s">
        <v>2</v>
      </c>
      <c r="C24" s="661" t="s">
        <v>2</v>
      </c>
      <c r="D24" s="377"/>
      <c r="E24" s="138" t="s">
        <v>2</v>
      </c>
      <c r="F24" s="138" t="s">
        <v>2</v>
      </c>
      <c r="G24" s="138" t="s">
        <v>2</v>
      </c>
      <c r="H24" s="138" t="s">
        <v>2</v>
      </c>
      <c r="I24" s="138" t="s">
        <v>2</v>
      </c>
      <c r="J24" s="138" t="s">
        <v>2</v>
      </c>
      <c r="K24" s="138" t="s">
        <v>2</v>
      </c>
      <c r="L24" s="138" t="s">
        <v>2</v>
      </c>
      <c r="M24" s="138" t="s">
        <v>2</v>
      </c>
      <c r="N24" s="138" t="s">
        <v>2</v>
      </c>
      <c r="O24" s="138" t="s">
        <v>2</v>
      </c>
      <c r="P24" s="138" t="s">
        <v>2</v>
      </c>
      <c r="Q24" s="138" t="s">
        <v>2</v>
      </c>
      <c r="R24" s="138" t="s">
        <v>2</v>
      </c>
      <c r="S24" s="138" t="s">
        <v>2</v>
      </c>
      <c r="T24" s="138" t="s">
        <v>2</v>
      </c>
      <c r="U24" s="138" t="s">
        <v>2</v>
      </c>
      <c r="V24" s="138" t="s">
        <v>2</v>
      </c>
    </row>
    <row r="25" spans="2:22" x14ac:dyDescent="0.25">
      <c r="B25" s="137" t="s">
        <v>2</v>
      </c>
      <c r="C25" s="562" t="s">
        <v>2</v>
      </c>
      <c r="D25" s="377"/>
      <c r="E25" s="138" t="s">
        <v>2</v>
      </c>
      <c r="F25" s="138" t="s">
        <v>2</v>
      </c>
      <c r="G25" s="138" t="s">
        <v>2</v>
      </c>
      <c r="H25" s="138" t="s">
        <v>2</v>
      </c>
      <c r="I25" s="138" t="s">
        <v>2</v>
      </c>
      <c r="J25" s="138" t="s">
        <v>2</v>
      </c>
      <c r="K25" s="138" t="s">
        <v>2</v>
      </c>
      <c r="L25" s="138" t="s">
        <v>2</v>
      </c>
      <c r="M25" s="138" t="s">
        <v>2</v>
      </c>
      <c r="N25" s="138" t="s">
        <v>2</v>
      </c>
      <c r="O25" s="138" t="s">
        <v>2</v>
      </c>
      <c r="P25" s="138" t="s">
        <v>2</v>
      </c>
      <c r="Q25" s="138" t="s">
        <v>2</v>
      </c>
      <c r="R25" s="138" t="s">
        <v>2</v>
      </c>
      <c r="S25" s="138" t="s">
        <v>2</v>
      </c>
      <c r="T25" s="138" t="s">
        <v>2</v>
      </c>
      <c r="U25" s="138" t="s">
        <v>2</v>
      </c>
      <c r="V25" s="138" t="s">
        <v>2</v>
      </c>
    </row>
    <row r="26" spans="2:22" x14ac:dyDescent="0.25">
      <c r="B26" s="191" t="s">
        <v>2</v>
      </c>
      <c r="C26" s="658" t="s">
        <v>2</v>
      </c>
      <c r="D26" s="377"/>
      <c r="E26" s="664" t="s">
        <v>587</v>
      </c>
      <c r="F26" s="577"/>
      <c r="G26" s="577"/>
      <c r="H26" s="578"/>
      <c r="I26" s="559" t="s">
        <v>476</v>
      </c>
      <c r="J26" s="419"/>
      <c r="K26" s="419"/>
      <c r="L26" s="419"/>
      <c r="M26" s="419"/>
      <c r="N26" s="420"/>
      <c r="O26" s="559" t="s">
        <v>108</v>
      </c>
      <c r="P26" s="419"/>
      <c r="Q26" s="419"/>
      <c r="R26" s="420"/>
      <c r="S26" s="559" t="s">
        <v>477</v>
      </c>
      <c r="T26" s="419"/>
      <c r="U26" s="419"/>
      <c r="V26" s="420"/>
    </row>
    <row r="27" spans="2:22" ht="18" customHeight="1" x14ac:dyDescent="0.25">
      <c r="C27" s="658" t="s">
        <v>2</v>
      </c>
      <c r="D27" s="377"/>
      <c r="E27" s="660" t="s">
        <v>2</v>
      </c>
      <c r="F27" s="377"/>
      <c r="G27" s="377"/>
      <c r="H27" s="387"/>
      <c r="I27" s="559" t="s">
        <v>478</v>
      </c>
      <c r="J27" s="420"/>
      <c r="K27" s="559" t="s">
        <v>479</v>
      </c>
      <c r="L27" s="420"/>
      <c r="M27" s="559" t="s">
        <v>480</v>
      </c>
      <c r="N27" s="420"/>
      <c r="O27" s="559" t="s">
        <v>481</v>
      </c>
      <c r="P27" s="420"/>
      <c r="Q27" s="559" t="s">
        <v>482</v>
      </c>
      <c r="R27" s="420"/>
      <c r="S27" s="559" t="s">
        <v>483</v>
      </c>
      <c r="T27" s="420"/>
      <c r="U27" s="559" t="s">
        <v>484</v>
      </c>
      <c r="V27" s="420"/>
    </row>
    <row r="28" spans="2:22" ht="60" x14ac:dyDescent="0.25">
      <c r="B28" s="426" t="s">
        <v>611</v>
      </c>
      <c r="C28" s="419"/>
      <c r="D28" s="420"/>
      <c r="E28" s="37" t="s">
        <v>486</v>
      </c>
      <c r="F28" s="37" t="s">
        <v>110</v>
      </c>
      <c r="G28" s="37" t="s">
        <v>111</v>
      </c>
      <c r="H28" s="37" t="s">
        <v>498</v>
      </c>
      <c r="I28" s="139" t="s">
        <v>486</v>
      </c>
      <c r="J28" s="139" t="s">
        <v>111</v>
      </c>
      <c r="K28" s="139" t="s">
        <v>486</v>
      </c>
      <c r="L28" s="139" t="s">
        <v>111</v>
      </c>
      <c r="M28" s="139" t="s">
        <v>486</v>
      </c>
      <c r="N28" s="139" t="s">
        <v>111</v>
      </c>
      <c r="O28" s="139" t="s">
        <v>486</v>
      </c>
      <c r="P28" s="139" t="s">
        <v>111</v>
      </c>
      <c r="Q28" s="139" t="s">
        <v>486</v>
      </c>
      <c r="R28" s="139" t="s">
        <v>111</v>
      </c>
      <c r="S28" s="139" t="s">
        <v>486</v>
      </c>
      <c r="T28" s="139" t="s">
        <v>111</v>
      </c>
      <c r="U28" s="139" t="s">
        <v>486</v>
      </c>
      <c r="V28" s="139" t="s">
        <v>111</v>
      </c>
    </row>
    <row r="29" spans="2:22" x14ac:dyDescent="0.25">
      <c r="B29" s="89" t="s">
        <v>600</v>
      </c>
      <c r="C29" s="592" t="s">
        <v>2</v>
      </c>
      <c r="D29" s="377"/>
      <c r="E29" s="174">
        <v>1177</v>
      </c>
      <c r="F29" s="177">
        <v>1.8460089474923499E-2</v>
      </c>
      <c r="G29" s="176">
        <v>1957776.67</v>
      </c>
      <c r="H29" s="177">
        <v>1.73299356179586E-3</v>
      </c>
      <c r="I29" s="166">
        <v>1149</v>
      </c>
      <c r="J29" s="165">
        <v>1890470.07</v>
      </c>
      <c r="K29" s="166">
        <v>28</v>
      </c>
      <c r="L29" s="165">
        <v>67306.600000000006</v>
      </c>
      <c r="M29" s="166">
        <v>0</v>
      </c>
      <c r="N29" s="165">
        <v>0</v>
      </c>
      <c r="O29" s="194">
        <v>22</v>
      </c>
      <c r="P29" s="176">
        <v>31405.32</v>
      </c>
      <c r="Q29" s="194">
        <v>1155</v>
      </c>
      <c r="R29" s="176">
        <v>1926371.35</v>
      </c>
      <c r="S29" s="194">
        <v>1158</v>
      </c>
      <c r="T29" s="176">
        <v>1935703.84</v>
      </c>
      <c r="U29" s="194">
        <v>19</v>
      </c>
      <c r="V29" s="176">
        <v>22072.83</v>
      </c>
    </row>
    <row r="30" spans="2:22" x14ac:dyDescent="0.25">
      <c r="B30" s="159" t="s">
        <v>601</v>
      </c>
      <c r="C30" s="586" t="s">
        <v>2</v>
      </c>
      <c r="D30" s="377"/>
      <c r="E30" s="172">
        <v>4638</v>
      </c>
      <c r="F30" s="40">
        <v>7.2804332469978805E-2</v>
      </c>
      <c r="G30" s="41">
        <v>20956855.93</v>
      </c>
      <c r="H30" s="40">
        <v>1.8550684027802501E-2</v>
      </c>
      <c r="I30" s="162">
        <v>3266</v>
      </c>
      <c r="J30" s="163">
        <v>13703242.93</v>
      </c>
      <c r="K30" s="162">
        <v>1368</v>
      </c>
      <c r="L30" s="163">
        <v>7242278.9000000004</v>
      </c>
      <c r="M30" s="162">
        <v>4</v>
      </c>
      <c r="N30" s="163">
        <v>11334.1</v>
      </c>
      <c r="O30" s="192">
        <v>99</v>
      </c>
      <c r="P30" s="193">
        <v>352510.75</v>
      </c>
      <c r="Q30" s="192">
        <v>4539</v>
      </c>
      <c r="R30" s="193">
        <v>20604345.18</v>
      </c>
      <c r="S30" s="192">
        <v>4528</v>
      </c>
      <c r="T30" s="193">
        <v>20556104.989999998</v>
      </c>
      <c r="U30" s="192">
        <v>110</v>
      </c>
      <c r="V30" s="193">
        <v>400750.94</v>
      </c>
    </row>
    <row r="31" spans="2:22" x14ac:dyDescent="0.25">
      <c r="B31" s="89" t="s">
        <v>602</v>
      </c>
      <c r="C31" s="592" t="s">
        <v>2</v>
      </c>
      <c r="D31" s="377"/>
      <c r="E31" s="174">
        <v>10270</v>
      </c>
      <c r="F31" s="177">
        <v>0.161211835805667</v>
      </c>
      <c r="G31" s="176">
        <v>91595703.379999995</v>
      </c>
      <c r="H31" s="177">
        <v>8.1079096854138596E-2</v>
      </c>
      <c r="I31" s="166">
        <v>3008</v>
      </c>
      <c r="J31" s="165">
        <v>23472897.84</v>
      </c>
      <c r="K31" s="166">
        <v>7241</v>
      </c>
      <c r="L31" s="165">
        <v>67929409.260000005</v>
      </c>
      <c r="M31" s="166">
        <v>21</v>
      </c>
      <c r="N31" s="165">
        <v>193396.28</v>
      </c>
      <c r="O31" s="194">
        <v>2120</v>
      </c>
      <c r="P31" s="176">
        <v>17704892.300000001</v>
      </c>
      <c r="Q31" s="194">
        <v>8150</v>
      </c>
      <c r="R31" s="176">
        <v>73890811.079999998</v>
      </c>
      <c r="S31" s="194">
        <v>10025</v>
      </c>
      <c r="T31" s="176">
        <v>90185442.629999995</v>
      </c>
      <c r="U31" s="194">
        <v>245</v>
      </c>
      <c r="V31" s="176">
        <v>1410260.75</v>
      </c>
    </row>
    <row r="32" spans="2:22" x14ac:dyDescent="0.25">
      <c r="B32" s="159" t="s">
        <v>603</v>
      </c>
      <c r="C32" s="586" t="s">
        <v>2</v>
      </c>
      <c r="D32" s="377"/>
      <c r="E32" s="172">
        <v>15375</v>
      </c>
      <c r="F32" s="40">
        <v>0.24134683305863</v>
      </c>
      <c r="G32" s="41">
        <v>202273623.84999999</v>
      </c>
      <c r="H32" s="40">
        <v>0.17904947649272299</v>
      </c>
      <c r="I32" s="162">
        <v>1541</v>
      </c>
      <c r="J32" s="163">
        <v>16688432.289999999</v>
      </c>
      <c r="K32" s="162">
        <v>13769</v>
      </c>
      <c r="L32" s="163">
        <v>184720811.15000001</v>
      </c>
      <c r="M32" s="162">
        <v>65</v>
      </c>
      <c r="N32" s="163">
        <v>864380.41</v>
      </c>
      <c r="O32" s="192">
        <v>7283</v>
      </c>
      <c r="P32" s="193">
        <v>93198300.430000007</v>
      </c>
      <c r="Q32" s="192">
        <v>8092</v>
      </c>
      <c r="R32" s="193">
        <v>109075323.42</v>
      </c>
      <c r="S32" s="192">
        <v>14980</v>
      </c>
      <c r="T32" s="193">
        <v>198447273.41</v>
      </c>
      <c r="U32" s="192">
        <v>395</v>
      </c>
      <c r="V32" s="193">
        <v>3826350.44</v>
      </c>
    </row>
    <row r="33" spans="2:22" x14ac:dyDescent="0.25">
      <c r="B33" s="89" t="s">
        <v>604</v>
      </c>
      <c r="C33" s="592" t="s">
        <v>2</v>
      </c>
      <c r="D33" s="377"/>
      <c r="E33" s="174">
        <v>12875</v>
      </c>
      <c r="F33" s="177">
        <v>0.202103445569422</v>
      </c>
      <c r="G33" s="176">
        <v>218290563.38</v>
      </c>
      <c r="H33" s="177">
        <v>0.19322742309434601</v>
      </c>
      <c r="I33" s="166">
        <v>764</v>
      </c>
      <c r="J33" s="165">
        <v>10638493.789999999</v>
      </c>
      <c r="K33" s="166">
        <v>11992</v>
      </c>
      <c r="L33" s="165">
        <v>205710014.40000001</v>
      </c>
      <c r="M33" s="166">
        <v>119</v>
      </c>
      <c r="N33" s="165">
        <v>1942055.19</v>
      </c>
      <c r="O33" s="194">
        <v>7888</v>
      </c>
      <c r="P33" s="176">
        <v>132166425.81</v>
      </c>
      <c r="Q33" s="194">
        <v>4987</v>
      </c>
      <c r="R33" s="176">
        <v>86124137.569999993</v>
      </c>
      <c r="S33" s="194">
        <v>12439</v>
      </c>
      <c r="T33" s="176">
        <v>212240151.16999999</v>
      </c>
      <c r="U33" s="194">
        <v>436</v>
      </c>
      <c r="V33" s="176">
        <v>6050412.21</v>
      </c>
    </row>
    <row r="34" spans="2:22" x14ac:dyDescent="0.25">
      <c r="B34" s="159" t="s">
        <v>612</v>
      </c>
      <c r="C34" s="586" t="s">
        <v>2</v>
      </c>
      <c r="D34" s="377"/>
      <c r="E34" s="172">
        <v>8007</v>
      </c>
      <c r="F34" s="40">
        <v>0.125688721450436</v>
      </c>
      <c r="G34" s="41">
        <v>167680737.27000001</v>
      </c>
      <c r="H34" s="40">
        <v>0.14842838949863099</v>
      </c>
      <c r="I34" s="162">
        <v>417</v>
      </c>
      <c r="J34" s="163">
        <v>6840535.9800000004</v>
      </c>
      <c r="K34" s="162">
        <v>7425</v>
      </c>
      <c r="L34" s="163">
        <v>157322033.55000001</v>
      </c>
      <c r="M34" s="162">
        <v>165</v>
      </c>
      <c r="N34" s="163">
        <v>3518167.74</v>
      </c>
      <c r="O34" s="192">
        <v>5482</v>
      </c>
      <c r="P34" s="193">
        <v>113601784</v>
      </c>
      <c r="Q34" s="192">
        <v>2525</v>
      </c>
      <c r="R34" s="193">
        <v>54078953.270000003</v>
      </c>
      <c r="S34" s="192">
        <v>7526</v>
      </c>
      <c r="T34" s="193">
        <v>158863139.37</v>
      </c>
      <c r="U34" s="192">
        <v>481</v>
      </c>
      <c r="V34" s="193">
        <v>8817597.9000000004</v>
      </c>
    </row>
    <row r="35" spans="2:22" x14ac:dyDescent="0.25">
      <c r="B35" s="89" t="s">
        <v>606</v>
      </c>
      <c r="C35" s="592" t="s">
        <v>2</v>
      </c>
      <c r="D35" s="377"/>
      <c r="E35" s="174">
        <v>11364</v>
      </c>
      <c r="F35" s="177">
        <v>0.17838474217094399</v>
      </c>
      <c r="G35" s="176">
        <v>426952727.56999999</v>
      </c>
      <c r="H35" s="177">
        <v>0.377931936470563</v>
      </c>
      <c r="I35" s="166">
        <v>566</v>
      </c>
      <c r="J35" s="165">
        <v>15428244.93</v>
      </c>
      <c r="K35" s="166">
        <v>10545</v>
      </c>
      <c r="L35" s="165">
        <v>403800107.17000002</v>
      </c>
      <c r="M35" s="166">
        <v>253</v>
      </c>
      <c r="N35" s="165">
        <v>7724375.4699999997</v>
      </c>
      <c r="O35" s="194">
        <v>7817</v>
      </c>
      <c r="P35" s="176">
        <v>286728775.12</v>
      </c>
      <c r="Q35" s="194">
        <v>3547</v>
      </c>
      <c r="R35" s="176">
        <v>140223952.44999999</v>
      </c>
      <c r="S35" s="194">
        <v>9818</v>
      </c>
      <c r="T35" s="176">
        <v>354052132.39999998</v>
      </c>
      <c r="U35" s="194">
        <v>1546</v>
      </c>
      <c r="V35" s="176">
        <v>72900595.170000002</v>
      </c>
    </row>
    <row r="36" spans="2:22" x14ac:dyDescent="0.25">
      <c r="B36" s="167" t="s">
        <v>115</v>
      </c>
      <c r="C36" s="600" t="s">
        <v>2</v>
      </c>
      <c r="D36" s="419"/>
      <c r="E36" s="311">
        <v>63706</v>
      </c>
      <c r="F36" s="179">
        <v>1</v>
      </c>
      <c r="G36" s="180">
        <v>1129707988.05</v>
      </c>
      <c r="H36" s="179">
        <v>1</v>
      </c>
      <c r="I36" s="310">
        <v>10711</v>
      </c>
      <c r="J36" s="171">
        <v>88662317.829999998</v>
      </c>
      <c r="K36" s="170">
        <v>52368</v>
      </c>
      <c r="L36" s="171">
        <v>1026791961.03</v>
      </c>
      <c r="M36" s="170">
        <v>627</v>
      </c>
      <c r="N36" s="171">
        <v>14253709.189999999</v>
      </c>
      <c r="O36" s="310">
        <v>30711</v>
      </c>
      <c r="P36" s="196">
        <v>643784093.73000002</v>
      </c>
      <c r="Q36" s="195">
        <v>32995</v>
      </c>
      <c r="R36" s="196">
        <v>485923894.31999999</v>
      </c>
      <c r="S36" s="310">
        <v>60474</v>
      </c>
      <c r="T36" s="196">
        <v>1036279947.8099999</v>
      </c>
      <c r="U36" s="310">
        <v>3232</v>
      </c>
      <c r="V36" s="196">
        <v>93428040.239999995</v>
      </c>
    </row>
    <row r="37" spans="2:22" x14ac:dyDescent="0.25">
      <c r="B37" s="137" t="s">
        <v>2</v>
      </c>
      <c r="C37" s="562" t="s">
        <v>2</v>
      </c>
      <c r="D37" s="377"/>
      <c r="E37" s="138" t="s">
        <v>2</v>
      </c>
      <c r="F37" s="138" t="s">
        <v>2</v>
      </c>
      <c r="G37" s="138" t="s">
        <v>2</v>
      </c>
      <c r="H37" s="138" t="s">
        <v>2</v>
      </c>
      <c r="I37" s="138" t="s">
        <v>2</v>
      </c>
      <c r="J37" s="138" t="s">
        <v>2</v>
      </c>
      <c r="K37" s="138" t="s">
        <v>2</v>
      </c>
      <c r="L37" s="138" t="s">
        <v>2</v>
      </c>
      <c r="M37" s="138" t="s">
        <v>2</v>
      </c>
      <c r="N37" s="138" t="s">
        <v>2</v>
      </c>
      <c r="O37" s="138" t="s">
        <v>2</v>
      </c>
      <c r="P37" s="138" t="s">
        <v>2</v>
      </c>
      <c r="Q37" s="138" t="s">
        <v>2</v>
      </c>
      <c r="R37" s="138" t="s">
        <v>2</v>
      </c>
      <c r="S37" s="138" t="s">
        <v>2</v>
      </c>
      <c r="T37" s="138" t="s">
        <v>2</v>
      </c>
      <c r="U37" s="138" t="s">
        <v>2</v>
      </c>
      <c r="V37" s="138" t="s">
        <v>2</v>
      </c>
    </row>
    <row r="38" spans="2:22" x14ac:dyDescent="0.25">
      <c r="B38" s="665" t="s">
        <v>607</v>
      </c>
      <c r="C38" s="419"/>
      <c r="D38" s="419"/>
      <c r="E38" s="199" t="s">
        <v>2</v>
      </c>
      <c r="F38" s="138" t="s">
        <v>2</v>
      </c>
      <c r="G38" s="138" t="s">
        <v>2</v>
      </c>
      <c r="H38" s="138" t="s">
        <v>2</v>
      </c>
      <c r="I38" s="138" t="s">
        <v>2</v>
      </c>
      <c r="J38" s="138" t="s">
        <v>2</v>
      </c>
      <c r="K38" s="138" t="s">
        <v>2</v>
      </c>
      <c r="L38" s="138" t="s">
        <v>2</v>
      </c>
      <c r="M38" s="138" t="s">
        <v>2</v>
      </c>
      <c r="N38" s="138" t="s">
        <v>2</v>
      </c>
      <c r="O38" s="138" t="s">
        <v>2</v>
      </c>
      <c r="P38" s="138" t="s">
        <v>2</v>
      </c>
      <c r="Q38" s="138" t="s">
        <v>2</v>
      </c>
      <c r="R38" s="138" t="s">
        <v>2</v>
      </c>
      <c r="S38" s="138" t="s">
        <v>2</v>
      </c>
      <c r="T38" s="138" t="s">
        <v>2</v>
      </c>
      <c r="U38" s="138" t="s">
        <v>2</v>
      </c>
      <c r="V38" s="138" t="s">
        <v>2</v>
      </c>
    </row>
    <row r="39" spans="2:22" x14ac:dyDescent="0.25">
      <c r="B39" s="666" t="s">
        <v>613</v>
      </c>
      <c r="C39" s="419"/>
      <c r="D39" s="419"/>
      <c r="E39" s="52">
        <v>1280</v>
      </c>
      <c r="F39" s="138" t="s">
        <v>2</v>
      </c>
      <c r="G39" s="138" t="s">
        <v>2</v>
      </c>
      <c r="H39" s="138" t="s">
        <v>2</v>
      </c>
      <c r="I39" s="138" t="s">
        <v>2</v>
      </c>
      <c r="J39" s="138" t="s">
        <v>2</v>
      </c>
      <c r="K39" s="138" t="s">
        <v>2</v>
      </c>
      <c r="L39" s="138" t="s">
        <v>2</v>
      </c>
      <c r="M39" s="138" t="s">
        <v>2</v>
      </c>
      <c r="N39" s="138" t="s">
        <v>2</v>
      </c>
      <c r="O39" s="138" t="s">
        <v>2</v>
      </c>
      <c r="P39" s="138" t="s">
        <v>2</v>
      </c>
      <c r="Q39" s="138" t="s">
        <v>2</v>
      </c>
      <c r="R39" s="138" t="s">
        <v>2</v>
      </c>
      <c r="S39" s="138" t="s">
        <v>2</v>
      </c>
      <c r="T39" s="138" t="s">
        <v>2</v>
      </c>
      <c r="U39" s="138" t="s">
        <v>2</v>
      </c>
      <c r="V39" s="138" t="s">
        <v>2</v>
      </c>
    </row>
    <row r="40" spans="2:22" x14ac:dyDescent="0.25">
      <c r="B40" s="667" t="s">
        <v>614</v>
      </c>
      <c r="C40" s="419"/>
      <c r="D40" s="419"/>
      <c r="E40" s="55">
        <v>390000</v>
      </c>
      <c r="F40" s="138" t="s">
        <v>2</v>
      </c>
      <c r="G40" s="138" t="s">
        <v>2</v>
      </c>
      <c r="H40" s="138" t="s">
        <v>2</v>
      </c>
      <c r="I40" s="138" t="s">
        <v>2</v>
      </c>
      <c r="J40" s="138" t="s">
        <v>2</v>
      </c>
      <c r="K40" s="138" t="s">
        <v>2</v>
      </c>
      <c r="L40" s="138" t="s">
        <v>2</v>
      </c>
      <c r="M40" s="138" t="s">
        <v>2</v>
      </c>
      <c r="N40" s="138" t="s">
        <v>2</v>
      </c>
      <c r="O40" s="138" t="s">
        <v>2</v>
      </c>
      <c r="P40" s="138" t="s">
        <v>2</v>
      </c>
      <c r="Q40" s="138" t="s">
        <v>2</v>
      </c>
      <c r="R40" s="138" t="s">
        <v>2</v>
      </c>
      <c r="S40" s="138" t="s">
        <v>2</v>
      </c>
      <c r="T40" s="138" t="s">
        <v>2</v>
      </c>
      <c r="U40" s="138" t="s">
        <v>2</v>
      </c>
      <c r="V40" s="138" t="s">
        <v>2</v>
      </c>
    </row>
    <row r="41" spans="2:22" x14ac:dyDescent="0.25">
      <c r="B41" s="666" t="s">
        <v>615</v>
      </c>
      <c r="C41" s="419"/>
      <c r="D41" s="419"/>
      <c r="E41" s="52">
        <v>23333.263617365999</v>
      </c>
      <c r="F41" s="138" t="s">
        <v>2</v>
      </c>
      <c r="G41" s="138" t="s">
        <v>2</v>
      </c>
      <c r="H41" s="138" t="s">
        <v>2</v>
      </c>
      <c r="I41" s="138" t="s">
        <v>2</v>
      </c>
      <c r="J41" s="138" t="s">
        <v>2</v>
      </c>
      <c r="K41" s="138" t="s">
        <v>2</v>
      </c>
      <c r="L41" s="138" t="s">
        <v>2</v>
      </c>
      <c r="M41" s="138" t="s">
        <v>2</v>
      </c>
      <c r="N41" s="138" t="s">
        <v>2</v>
      </c>
      <c r="O41" s="138" t="s">
        <v>2</v>
      </c>
      <c r="P41" s="138" t="s">
        <v>2</v>
      </c>
      <c r="Q41" s="138" t="s">
        <v>2</v>
      </c>
      <c r="R41" s="138" t="s">
        <v>2</v>
      </c>
      <c r="S41" s="138" t="s">
        <v>2</v>
      </c>
      <c r="T41" s="138" t="s">
        <v>2</v>
      </c>
      <c r="U41" s="138" t="s">
        <v>2</v>
      </c>
      <c r="V41" s="138" t="s">
        <v>2</v>
      </c>
    </row>
    <row r="42" spans="2:22" x14ac:dyDescent="0.25">
      <c r="B42" s="49" t="s">
        <v>2</v>
      </c>
      <c r="C42" s="661" t="s">
        <v>2</v>
      </c>
      <c r="D42" s="377"/>
      <c r="E42" s="138" t="s">
        <v>2</v>
      </c>
      <c r="F42" s="138" t="s">
        <v>2</v>
      </c>
      <c r="G42" s="138" t="s">
        <v>2</v>
      </c>
      <c r="H42" s="138" t="s">
        <v>2</v>
      </c>
      <c r="I42" s="138" t="s">
        <v>2</v>
      </c>
      <c r="J42" s="138" t="s">
        <v>2</v>
      </c>
      <c r="K42" s="138" t="s">
        <v>2</v>
      </c>
      <c r="L42" s="138" t="s">
        <v>2</v>
      </c>
      <c r="M42" s="138" t="s">
        <v>2</v>
      </c>
      <c r="N42" s="138" t="s">
        <v>2</v>
      </c>
      <c r="O42" s="138" t="s">
        <v>2</v>
      </c>
      <c r="P42" s="138" t="s">
        <v>2</v>
      </c>
      <c r="Q42" s="138" t="s">
        <v>2</v>
      </c>
      <c r="R42" s="138" t="s">
        <v>2</v>
      </c>
      <c r="S42" s="138" t="s">
        <v>2</v>
      </c>
      <c r="T42" s="138" t="s">
        <v>2</v>
      </c>
      <c r="U42" s="138" t="s">
        <v>2</v>
      </c>
      <c r="V42" s="138" t="s">
        <v>2</v>
      </c>
    </row>
    <row r="43" spans="2:22" x14ac:dyDescent="0.25">
      <c r="B43" s="137" t="s">
        <v>2</v>
      </c>
      <c r="C43" s="562" t="s">
        <v>2</v>
      </c>
      <c r="D43" s="377"/>
      <c r="E43" s="138" t="s">
        <v>2</v>
      </c>
      <c r="F43" s="138" t="s">
        <v>2</v>
      </c>
      <c r="G43" s="138" t="s">
        <v>2</v>
      </c>
      <c r="H43" s="138" t="s">
        <v>2</v>
      </c>
      <c r="I43" s="138" t="s">
        <v>2</v>
      </c>
      <c r="J43" s="138" t="s">
        <v>2</v>
      </c>
      <c r="K43" s="138" t="s">
        <v>2</v>
      </c>
      <c r="L43" s="138" t="s">
        <v>2</v>
      </c>
      <c r="M43" s="138" t="s">
        <v>2</v>
      </c>
      <c r="N43" s="138" t="s">
        <v>2</v>
      </c>
      <c r="O43" s="138" t="s">
        <v>2</v>
      </c>
      <c r="P43" s="138" t="s">
        <v>2</v>
      </c>
      <c r="Q43" s="138" t="s">
        <v>2</v>
      </c>
      <c r="R43" s="138" t="s">
        <v>2</v>
      </c>
      <c r="S43" s="138" t="s">
        <v>2</v>
      </c>
      <c r="T43" s="138" t="s">
        <v>2</v>
      </c>
      <c r="U43" s="138" t="s">
        <v>2</v>
      </c>
      <c r="V43" s="138" t="s">
        <v>2</v>
      </c>
    </row>
    <row r="44" spans="2:22" x14ac:dyDescent="0.25">
      <c r="B44" s="191" t="s">
        <v>2</v>
      </c>
      <c r="C44" s="658" t="s">
        <v>2</v>
      </c>
      <c r="D44" s="377"/>
      <c r="E44" s="664" t="s">
        <v>587</v>
      </c>
      <c r="F44" s="577"/>
      <c r="G44" s="577"/>
      <c r="H44" s="578"/>
      <c r="I44" s="559" t="s">
        <v>476</v>
      </c>
      <c r="J44" s="419"/>
      <c r="K44" s="419"/>
      <c r="L44" s="419"/>
      <c r="M44" s="419"/>
      <c r="N44" s="420"/>
      <c r="O44" s="559" t="s">
        <v>108</v>
      </c>
      <c r="P44" s="419"/>
      <c r="Q44" s="419"/>
      <c r="R44" s="420"/>
      <c r="S44" s="559" t="s">
        <v>477</v>
      </c>
      <c r="T44" s="419"/>
      <c r="U44" s="419"/>
      <c r="V44" s="420"/>
    </row>
    <row r="45" spans="2:22" ht="18" customHeight="1" x14ac:dyDescent="0.25">
      <c r="C45" s="658" t="s">
        <v>2</v>
      </c>
      <c r="D45" s="377"/>
      <c r="E45" s="660" t="s">
        <v>2</v>
      </c>
      <c r="F45" s="377"/>
      <c r="G45" s="377"/>
      <c r="H45" s="387"/>
      <c r="I45" s="559" t="s">
        <v>478</v>
      </c>
      <c r="J45" s="420"/>
      <c r="K45" s="559" t="s">
        <v>479</v>
      </c>
      <c r="L45" s="420"/>
      <c r="M45" s="559" t="s">
        <v>480</v>
      </c>
      <c r="N45" s="420"/>
      <c r="O45" s="559" t="s">
        <v>481</v>
      </c>
      <c r="P45" s="420"/>
      <c r="Q45" s="559" t="s">
        <v>482</v>
      </c>
      <c r="R45" s="420"/>
      <c r="S45" s="559" t="s">
        <v>483</v>
      </c>
      <c r="T45" s="420"/>
      <c r="U45" s="559" t="s">
        <v>484</v>
      </c>
      <c r="V45" s="420"/>
    </row>
    <row r="46" spans="2:22" ht="60" x14ac:dyDescent="0.25">
      <c r="B46" s="426" t="s">
        <v>616</v>
      </c>
      <c r="C46" s="419"/>
      <c r="D46" s="420"/>
      <c r="E46" s="37" t="s">
        <v>486</v>
      </c>
      <c r="F46" s="37" t="s">
        <v>110</v>
      </c>
      <c r="G46" s="37" t="s">
        <v>111</v>
      </c>
      <c r="H46" s="37" t="s">
        <v>498</v>
      </c>
      <c r="I46" s="139" t="s">
        <v>486</v>
      </c>
      <c r="J46" s="139" t="s">
        <v>111</v>
      </c>
      <c r="K46" s="139" t="s">
        <v>486</v>
      </c>
      <c r="L46" s="139" t="s">
        <v>111</v>
      </c>
      <c r="M46" s="139" t="s">
        <v>486</v>
      </c>
      <c r="N46" s="139" t="s">
        <v>111</v>
      </c>
      <c r="O46" s="139" t="s">
        <v>486</v>
      </c>
      <c r="P46" s="139" t="s">
        <v>111</v>
      </c>
      <c r="Q46" s="139" t="s">
        <v>486</v>
      </c>
      <c r="R46" s="139" t="s">
        <v>111</v>
      </c>
      <c r="S46" s="139" t="s">
        <v>486</v>
      </c>
      <c r="T46" s="139" t="s">
        <v>111</v>
      </c>
      <c r="U46" s="139" t="s">
        <v>486</v>
      </c>
      <c r="V46" s="139" t="s">
        <v>111</v>
      </c>
    </row>
    <row r="47" spans="2:22" x14ac:dyDescent="0.25">
      <c r="B47" s="159" t="s">
        <v>600</v>
      </c>
      <c r="C47" s="586" t="s">
        <v>2</v>
      </c>
      <c r="D47" s="377"/>
      <c r="E47" s="172">
        <v>9040</v>
      </c>
      <c r="F47" s="40">
        <v>0.14188839180598101</v>
      </c>
      <c r="G47" s="41">
        <v>12365060.810000001</v>
      </c>
      <c r="H47" s="40">
        <v>1.09453601645709E-2</v>
      </c>
      <c r="I47" s="162">
        <v>4469</v>
      </c>
      <c r="J47" s="163">
        <v>9978236.3599999994</v>
      </c>
      <c r="K47" s="162">
        <v>4545</v>
      </c>
      <c r="L47" s="163">
        <v>2360557.12</v>
      </c>
      <c r="M47" s="162">
        <v>26</v>
      </c>
      <c r="N47" s="163">
        <v>26267.33</v>
      </c>
      <c r="O47" s="192">
        <v>2417</v>
      </c>
      <c r="P47" s="193">
        <v>758195.09</v>
      </c>
      <c r="Q47" s="192">
        <v>6623</v>
      </c>
      <c r="R47" s="193">
        <v>11606865.720000001</v>
      </c>
      <c r="S47" s="192">
        <v>8547</v>
      </c>
      <c r="T47" s="193">
        <v>11564589.9</v>
      </c>
      <c r="U47" s="192">
        <v>493</v>
      </c>
      <c r="V47" s="193">
        <v>800470.91</v>
      </c>
    </row>
    <row r="48" spans="2:22" x14ac:dyDescent="0.25">
      <c r="B48" s="89" t="s">
        <v>601</v>
      </c>
      <c r="C48" s="592" t="s">
        <v>2</v>
      </c>
      <c r="D48" s="377"/>
      <c r="E48" s="174">
        <v>8481</v>
      </c>
      <c r="F48" s="177">
        <v>0.13312926771838901</v>
      </c>
      <c r="G48" s="176">
        <v>68513875.799999997</v>
      </c>
      <c r="H48" s="177">
        <v>6.0647420859847603E-2</v>
      </c>
      <c r="I48" s="166">
        <v>3193</v>
      </c>
      <c r="J48" s="165">
        <v>24803867.050000001</v>
      </c>
      <c r="K48" s="166">
        <v>5265</v>
      </c>
      <c r="L48" s="165">
        <v>43523784.350000001</v>
      </c>
      <c r="M48" s="166">
        <v>23</v>
      </c>
      <c r="N48" s="165">
        <v>186224.4</v>
      </c>
      <c r="O48" s="194">
        <v>2096</v>
      </c>
      <c r="P48" s="176">
        <v>17024347.350000001</v>
      </c>
      <c r="Q48" s="194">
        <v>6385</v>
      </c>
      <c r="R48" s="176">
        <v>51489528.450000003</v>
      </c>
      <c r="S48" s="194">
        <v>8153</v>
      </c>
      <c r="T48" s="176">
        <v>66049596.229999997</v>
      </c>
      <c r="U48" s="194">
        <v>328</v>
      </c>
      <c r="V48" s="176">
        <v>2464279.5699999998</v>
      </c>
    </row>
    <row r="49" spans="2:22" x14ac:dyDescent="0.25">
      <c r="B49" s="159" t="s">
        <v>602</v>
      </c>
      <c r="C49" s="586" t="s">
        <v>2</v>
      </c>
      <c r="D49" s="377"/>
      <c r="E49" s="172">
        <v>14009</v>
      </c>
      <c r="F49" s="40">
        <v>0.219904246134526</v>
      </c>
      <c r="G49" s="41">
        <v>182996314.16999999</v>
      </c>
      <c r="H49" s="40">
        <v>0.16198550077163901</v>
      </c>
      <c r="I49" s="162">
        <v>1746</v>
      </c>
      <c r="J49" s="163">
        <v>22444076.399999999</v>
      </c>
      <c r="K49" s="162">
        <v>12185</v>
      </c>
      <c r="L49" s="163">
        <v>159515890.74000001</v>
      </c>
      <c r="M49" s="162">
        <v>78</v>
      </c>
      <c r="N49" s="163">
        <v>1036347.03</v>
      </c>
      <c r="O49" s="192">
        <v>5666</v>
      </c>
      <c r="P49" s="193">
        <v>72604716.180000007</v>
      </c>
      <c r="Q49" s="192">
        <v>8343</v>
      </c>
      <c r="R49" s="193">
        <v>110391597.98999999</v>
      </c>
      <c r="S49" s="192">
        <v>13642</v>
      </c>
      <c r="T49" s="193">
        <v>178281583.19999999</v>
      </c>
      <c r="U49" s="192">
        <v>367</v>
      </c>
      <c r="V49" s="193">
        <v>4714730.97</v>
      </c>
    </row>
    <row r="50" spans="2:22" x14ac:dyDescent="0.25">
      <c r="B50" s="89" t="s">
        <v>603</v>
      </c>
      <c r="C50" s="592" t="s">
        <v>2</v>
      </c>
      <c r="D50" s="377"/>
      <c r="E50" s="174">
        <v>13583</v>
      </c>
      <c r="F50" s="177">
        <v>0.21321717290636499</v>
      </c>
      <c r="G50" s="176">
        <v>243906504.06999999</v>
      </c>
      <c r="H50" s="177">
        <v>0.21590225673362701</v>
      </c>
      <c r="I50" s="166">
        <v>697</v>
      </c>
      <c r="J50" s="165">
        <v>12617951.66</v>
      </c>
      <c r="K50" s="166">
        <v>12738</v>
      </c>
      <c r="L50" s="165">
        <v>228682732.47999999</v>
      </c>
      <c r="M50" s="166">
        <v>148</v>
      </c>
      <c r="N50" s="165">
        <v>2605819.9300000002</v>
      </c>
      <c r="O50" s="194">
        <v>7857</v>
      </c>
      <c r="P50" s="176">
        <v>138411955.46000001</v>
      </c>
      <c r="Q50" s="194">
        <v>5726</v>
      </c>
      <c r="R50" s="176">
        <v>105494548.61</v>
      </c>
      <c r="S50" s="194">
        <v>13176</v>
      </c>
      <c r="T50" s="176">
        <v>236696238.47999999</v>
      </c>
      <c r="U50" s="194">
        <v>407</v>
      </c>
      <c r="V50" s="176">
        <v>7210265.5899999999</v>
      </c>
    </row>
    <row r="51" spans="2:22" x14ac:dyDescent="0.25">
      <c r="B51" s="159" t="s">
        <v>604</v>
      </c>
      <c r="C51" s="586" t="s">
        <v>2</v>
      </c>
      <c r="D51" s="377"/>
      <c r="E51" s="172">
        <v>8278</v>
      </c>
      <c r="F51" s="40">
        <v>0.12994270465426599</v>
      </c>
      <c r="G51" s="41">
        <v>190003317.11000001</v>
      </c>
      <c r="H51" s="40">
        <v>0.168187991162182</v>
      </c>
      <c r="I51" s="162">
        <v>329</v>
      </c>
      <c r="J51" s="163">
        <v>7668343.8799999999</v>
      </c>
      <c r="K51" s="162">
        <v>7805</v>
      </c>
      <c r="L51" s="163">
        <v>179077157.97</v>
      </c>
      <c r="M51" s="162">
        <v>144</v>
      </c>
      <c r="N51" s="163">
        <v>3257815.26</v>
      </c>
      <c r="O51" s="192">
        <v>5570</v>
      </c>
      <c r="P51" s="193">
        <v>125603289.42</v>
      </c>
      <c r="Q51" s="192">
        <v>2708</v>
      </c>
      <c r="R51" s="193">
        <v>64400027.689999998</v>
      </c>
      <c r="S51" s="192">
        <v>7883</v>
      </c>
      <c r="T51" s="193">
        <v>180950143.61000001</v>
      </c>
      <c r="U51" s="192">
        <v>395</v>
      </c>
      <c r="V51" s="193">
        <v>9053173.5</v>
      </c>
    </row>
    <row r="52" spans="2:22" x14ac:dyDescent="0.25">
      <c r="B52" s="89" t="s">
        <v>612</v>
      </c>
      <c r="C52" s="592" t="s">
        <v>2</v>
      </c>
      <c r="D52" s="377"/>
      <c r="E52" s="174">
        <v>3971</v>
      </c>
      <c r="F52" s="177">
        <v>6.2334196687858098E-2</v>
      </c>
      <c r="G52" s="176">
        <v>111658182.53</v>
      </c>
      <c r="H52" s="177">
        <v>9.8838092419559001E-2</v>
      </c>
      <c r="I52" s="166">
        <v>104</v>
      </c>
      <c r="J52" s="165">
        <v>2940709.52</v>
      </c>
      <c r="K52" s="166">
        <v>3765</v>
      </c>
      <c r="L52" s="165">
        <v>105894849.23999999</v>
      </c>
      <c r="M52" s="166">
        <v>102</v>
      </c>
      <c r="N52" s="165">
        <v>2822623.77</v>
      </c>
      <c r="O52" s="194">
        <v>2797</v>
      </c>
      <c r="P52" s="176">
        <v>77383311.040000007</v>
      </c>
      <c r="Q52" s="194">
        <v>1174</v>
      </c>
      <c r="R52" s="176">
        <v>34274871.490000002</v>
      </c>
      <c r="S52" s="194">
        <v>3728</v>
      </c>
      <c r="T52" s="176">
        <v>104876296.18000001</v>
      </c>
      <c r="U52" s="194">
        <v>243</v>
      </c>
      <c r="V52" s="176">
        <v>6781886.3499999996</v>
      </c>
    </row>
    <row r="53" spans="2:22" x14ac:dyDescent="0.25">
      <c r="B53" s="159" t="s">
        <v>606</v>
      </c>
      <c r="C53" s="586" t="s">
        <v>2</v>
      </c>
      <c r="D53" s="377"/>
      <c r="E53" s="172">
        <v>6344</v>
      </c>
      <c r="F53" s="40">
        <v>9.9584020092614398E-2</v>
      </c>
      <c r="G53" s="41">
        <v>320264733.56</v>
      </c>
      <c r="H53" s="40">
        <v>0.28349337788857498</v>
      </c>
      <c r="I53" s="162">
        <v>173</v>
      </c>
      <c r="J53" s="163">
        <v>8209132.96</v>
      </c>
      <c r="K53" s="162">
        <v>6065</v>
      </c>
      <c r="L53" s="163">
        <v>307736989.13</v>
      </c>
      <c r="M53" s="162">
        <v>106</v>
      </c>
      <c r="N53" s="163">
        <v>4318611.47</v>
      </c>
      <c r="O53" s="192">
        <v>4308</v>
      </c>
      <c r="P53" s="193">
        <v>211998279.19</v>
      </c>
      <c r="Q53" s="192">
        <v>2036</v>
      </c>
      <c r="R53" s="193">
        <v>108266454.37</v>
      </c>
      <c r="S53" s="192">
        <v>5345</v>
      </c>
      <c r="T53" s="193">
        <v>257861500.21000001</v>
      </c>
      <c r="U53" s="192">
        <v>999</v>
      </c>
      <c r="V53" s="193">
        <v>62403233.350000001</v>
      </c>
    </row>
    <row r="54" spans="2:22" x14ac:dyDescent="0.25">
      <c r="B54" s="167" t="s">
        <v>115</v>
      </c>
      <c r="C54" s="600" t="s">
        <v>2</v>
      </c>
      <c r="D54" s="419"/>
      <c r="E54" s="311">
        <v>63706</v>
      </c>
      <c r="F54" s="179">
        <v>1</v>
      </c>
      <c r="G54" s="180">
        <v>1129707988.05</v>
      </c>
      <c r="H54" s="179">
        <v>1</v>
      </c>
      <c r="I54" s="310">
        <v>10711</v>
      </c>
      <c r="J54" s="171">
        <v>88662317.829999998</v>
      </c>
      <c r="K54" s="170">
        <v>52368</v>
      </c>
      <c r="L54" s="171">
        <v>1026791961.03</v>
      </c>
      <c r="M54" s="170">
        <v>627</v>
      </c>
      <c r="N54" s="171">
        <v>14253709.189999999</v>
      </c>
      <c r="O54" s="310">
        <v>30711</v>
      </c>
      <c r="P54" s="196">
        <v>643784093.73000002</v>
      </c>
      <c r="Q54" s="195">
        <v>32995</v>
      </c>
      <c r="R54" s="196">
        <v>485923894.31999999</v>
      </c>
      <c r="S54" s="195">
        <v>60474</v>
      </c>
      <c r="T54" s="196">
        <v>1036279947.8099999</v>
      </c>
      <c r="U54" s="310">
        <v>3232</v>
      </c>
      <c r="V54" s="196">
        <v>93428040.239999995</v>
      </c>
    </row>
    <row r="55" spans="2:22" x14ac:dyDescent="0.25">
      <c r="B55" s="137" t="s">
        <v>2</v>
      </c>
      <c r="C55" s="562" t="s">
        <v>2</v>
      </c>
      <c r="D55" s="377"/>
      <c r="E55" s="138" t="s">
        <v>2</v>
      </c>
      <c r="F55" s="138" t="s">
        <v>2</v>
      </c>
      <c r="G55" s="138" t="s">
        <v>2</v>
      </c>
      <c r="H55" s="138" t="s">
        <v>2</v>
      </c>
      <c r="I55" s="138" t="s">
        <v>2</v>
      </c>
      <c r="J55" s="138" t="s">
        <v>2</v>
      </c>
      <c r="K55" s="138" t="s">
        <v>2</v>
      </c>
      <c r="L55" s="138" t="s">
        <v>2</v>
      </c>
      <c r="M55" s="138" t="s">
        <v>2</v>
      </c>
      <c r="N55" s="138" t="s">
        <v>2</v>
      </c>
      <c r="O55" s="138" t="s">
        <v>2</v>
      </c>
      <c r="P55" s="138" t="s">
        <v>2</v>
      </c>
      <c r="Q55" s="138" t="s">
        <v>2</v>
      </c>
      <c r="R55" s="138" t="s">
        <v>2</v>
      </c>
      <c r="S55" s="138" t="s">
        <v>2</v>
      </c>
      <c r="T55" s="138" t="s">
        <v>2</v>
      </c>
      <c r="U55" s="138" t="s">
        <v>2</v>
      </c>
      <c r="V55" s="138" t="s">
        <v>2</v>
      </c>
    </row>
    <row r="56" spans="2:22" x14ac:dyDescent="0.25">
      <c r="B56" s="665" t="s">
        <v>607</v>
      </c>
      <c r="C56" s="419"/>
      <c r="D56" s="419"/>
      <c r="E56" s="199" t="s">
        <v>2</v>
      </c>
      <c r="F56" s="138" t="s">
        <v>2</v>
      </c>
      <c r="G56" s="138" t="s">
        <v>2</v>
      </c>
      <c r="H56" s="138" t="s">
        <v>2</v>
      </c>
      <c r="I56" s="138" t="s">
        <v>2</v>
      </c>
      <c r="J56" s="138" t="s">
        <v>2</v>
      </c>
      <c r="K56" s="138" t="s">
        <v>2</v>
      </c>
      <c r="L56" s="138" t="s">
        <v>2</v>
      </c>
      <c r="M56" s="138" t="s">
        <v>2</v>
      </c>
      <c r="N56" s="138" t="s">
        <v>2</v>
      </c>
      <c r="O56" s="138" t="s">
        <v>2</v>
      </c>
      <c r="P56" s="138" t="s">
        <v>2</v>
      </c>
      <c r="Q56" s="138" t="s">
        <v>2</v>
      </c>
      <c r="R56" s="138" t="s">
        <v>2</v>
      </c>
      <c r="S56" s="138" t="s">
        <v>2</v>
      </c>
      <c r="T56" s="138" t="s">
        <v>2</v>
      </c>
      <c r="U56" s="138" t="s">
        <v>2</v>
      </c>
      <c r="V56" s="138" t="s">
        <v>2</v>
      </c>
    </row>
    <row r="57" spans="2:22" x14ac:dyDescent="0.25">
      <c r="B57" s="666" t="s">
        <v>617</v>
      </c>
      <c r="C57" s="419"/>
      <c r="D57" s="419"/>
      <c r="E57" s="52">
        <v>0</v>
      </c>
      <c r="F57" s="138" t="s">
        <v>2</v>
      </c>
      <c r="G57" s="138" t="s">
        <v>2</v>
      </c>
      <c r="H57" s="138" t="s">
        <v>2</v>
      </c>
      <c r="I57" s="138" t="s">
        <v>2</v>
      </c>
      <c r="J57" s="138" t="s">
        <v>2</v>
      </c>
      <c r="K57" s="138" t="s">
        <v>2</v>
      </c>
      <c r="L57" s="138" t="s">
        <v>2</v>
      </c>
      <c r="M57" s="138" t="s">
        <v>2</v>
      </c>
      <c r="N57" s="138" t="s">
        <v>2</v>
      </c>
      <c r="O57" s="138" t="s">
        <v>2</v>
      </c>
      <c r="P57" s="138" t="s">
        <v>2</v>
      </c>
      <c r="Q57" s="138" t="s">
        <v>2</v>
      </c>
      <c r="R57" s="138" t="s">
        <v>2</v>
      </c>
      <c r="S57" s="138" t="s">
        <v>2</v>
      </c>
      <c r="T57" s="138" t="s">
        <v>2</v>
      </c>
      <c r="U57" s="138" t="s">
        <v>2</v>
      </c>
      <c r="V57" s="138" t="s">
        <v>2</v>
      </c>
    </row>
    <row r="58" spans="2:22" x14ac:dyDescent="0.25">
      <c r="B58" s="667" t="s">
        <v>618</v>
      </c>
      <c r="C58" s="419"/>
      <c r="D58" s="419"/>
      <c r="E58" s="55">
        <v>354493.63</v>
      </c>
      <c r="F58" s="138" t="s">
        <v>2</v>
      </c>
      <c r="G58" s="138" t="s">
        <v>2</v>
      </c>
      <c r="H58" s="138" t="s">
        <v>2</v>
      </c>
      <c r="I58" s="138" t="s">
        <v>2</v>
      </c>
      <c r="J58" s="138" t="s">
        <v>2</v>
      </c>
      <c r="K58" s="138" t="s">
        <v>2</v>
      </c>
      <c r="L58" s="138" t="s">
        <v>2</v>
      </c>
      <c r="M58" s="138" t="s">
        <v>2</v>
      </c>
      <c r="N58" s="138" t="s">
        <v>2</v>
      </c>
      <c r="O58" s="138" t="s">
        <v>2</v>
      </c>
      <c r="P58" s="138" t="s">
        <v>2</v>
      </c>
      <c r="Q58" s="138" t="s">
        <v>2</v>
      </c>
      <c r="R58" s="138" t="s">
        <v>2</v>
      </c>
      <c r="S58" s="138" t="s">
        <v>2</v>
      </c>
      <c r="T58" s="138" t="s">
        <v>2</v>
      </c>
      <c r="U58" s="138" t="s">
        <v>2</v>
      </c>
      <c r="V58" s="138" t="s">
        <v>2</v>
      </c>
    </row>
    <row r="59" spans="2:22" x14ac:dyDescent="0.25">
      <c r="B59" s="666" t="s">
        <v>619</v>
      </c>
      <c r="C59" s="419"/>
      <c r="D59" s="419"/>
      <c r="E59" s="52">
        <v>17125.4602946864</v>
      </c>
      <c r="F59" s="138" t="s">
        <v>2</v>
      </c>
      <c r="G59" s="138" t="s">
        <v>2</v>
      </c>
      <c r="H59" s="138" t="s">
        <v>2</v>
      </c>
      <c r="I59" s="138" t="s">
        <v>2</v>
      </c>
      <c r="J59" s="138" t="s">
        <v>2</v>
      </c>
      <c r="K59" s="138" t="s">
        <v>2</v>
      </c>
      <c r="L59" s="138" t="s">
        <v>2</v>
      </c>
      <c r="M59" s="138" t="s">
        <v>2</v>
      </c>
      <c r="N59" s="138" t="s">
        <v>2</v>
      </c>
      <c r="O59" s="138" t="s">
        <v>2</v>
      </c>
      <c r="P59" s="138" t="s">
        <v>2</v>
      </c>
      <c r="Q59" s="138" t="s">
        <v>2</v>
      </c>
      <c r="R59" s="138" t="s">
        <v>2</v>
      </c>
      <c r="S59" s="138" t="s">
        <v>2</v>
      </c>
      <c r="T59" s="138" t="s">
        <v>2</v>
      </c>
      <c r="U59" s="138" t="s">
        <v>2</v>
      </c>
      <c r="V59" s="138" t="s">
        <v>2</v>
      </c>
    </row>
    <row r="60" spans="2:22" x14ac:dyDescent="0.25">
      <c r="B60" s="49" t="s">
        <v>2</v>
      </c>
      <c r="C60" s="661" t="s">
        <v>2</v>
      </c>
      <c r="D60" s="377"/>
      <c r="E60" s="138" t="s">
        <v>2</v>
      </c>
      <c r="F60" s="138" t="s">
        <v>2</v>
      </c>
      <c r="G60" s="138" t="s">
        <v>2</v>
      </c>
      <c r="H60" s="138" t="s">
        <v>2</v>
      </c>
      <c r="I60" s="138" t="s">
        <v>2</v>
      </c>
      <c r="J60" s="138" t="s">
        <v>2</v>
      </c>
      <c r="K60" s="138" t="s">
        <v>2</v>
      </c>
      <c r="L60" s="138" t="s">
        <v>2</v>
      </c>
      <c r="M60" s="138" t="s">
        <v>2</v>
      </c>
      <c r="N60" s="138" t="s">
        <v>2</v>
      </c>
      <c r="O60" s="138" t="s">
        <v>2</v>
      </c>
      <c r="P60" s="138" t="s">
        <v>2</v>
      </c>
      <c r="Q60" s="138" t="s">
        <v>2</v>
      </c>
      <c r="R60" s="138" t="s">
        <v>2</v>
      </c>
      <c r="S60" s="138" t="s">
        <v>2</v>
      </c>
      <c r="T60" s="138" t="s">
        <v>2</v>
      </c>
      <c r="U60" s="138" t="s">
        <v>2</v>
      </c>
      <c r="V60" s="138" t="s">
        <v>2</v>
      </c>
    </row>
  </sheetData>
  <mergeCells count="95">
    <mergeCell ref="B56:D56"/>
    <mergeCell ref="B57:D57"/>
    <mergeCell ref="B58:D58"/>
    <mergeCell ref="B59:D59"/>
    <mergeCell ref="C60:D60"/>
    <mergeCell ref="C51:D51"/>
    <mergeCell ref="C52:D52"/>
    <mergeCell ref="C53:D53"/>
    <mergeCell ref="C54:D54"/>
    <mergeCell ref="C55:D55"/>
    <mergeCell ref="B46:D46"/>
    <mergeCell ref="C47:D47"/>
    <mergeCell ref="C48:D48"/>
    <mergeCell ref="C49:D49"/>
    <mergeCell ref="C50:D50"/>
    <mergeCell ref="S44:V44"/>
    <mergeCell ref="C45:D45"/>
    <mergeCell ref="E45:H45"/>
    <mergeCell ref="I45:J45"/>
    <mergeCell ref="K45:L45"/>
    <mergeCell ref="M45:N45"/>
    <mergeCell ref="O45:P45"/>
    <mergeCell ref="Q45:R45"/>
    <mergeCell ref="S45:T45"/>
    <mergeCell ref="U45:V45"/>
    <mergeCell ref="C43:D43"/>
    <mergeCell ref="C44:D44"/>
    <mergeCell ref="E44:H44"/>
    <mergeCell ref="I44:N44"/>
    <mergeCell ref="O44:R44"/>
    <mergeCell ref="B38:D38"/>
    <mergeCell ref="B39:D39"/>
    <mergeCell ref="B40:D40"/>
    <mergeCell ref="B41:D41"/>
    <mergeCell ref="C42:D42"/>
    <mergeCell ref="C33:D33"/>
    <mergeCell ref="C34:D34"/>
    <mergeCell ref="C35:D35"/>
    <mergeCell ref="C36:D36"/>
    <mergeCell ref="C37:D37"/>
    <mergeCell ref="B28:D28"/>
    <mergeCell ref="C29:D29"/>
    <mergeCell ref="C30:D30"/>
    <mergeCell ref="C31:D31"/>
    <mergeCell ref="C32:D32"/>
    <mergeCell ref="S26:V26"/>
    <mergeCell ref="C27:D27"/>
    <mergeCell ref="E27:H27"/>
    <mergeCell ref="I27:J27"/>
    <mergeCell ref="K27:L27"/>
    <mergeCell ref="M27:N27"/>
    <mergeCell ref="O27:P27"/>
    <mergeCell ref="Q27:R27"/>
    <mergeCell ref="S27:T27"/>
    <mergeCell ref="U27:V27"/>
    <mergeCell ref="C25:D25"/>
    <mergeCell ref="C26:D26"/>
    <mergeCell ref="E26:H26"/>
    <mergeCell ref="I26:N26"/>
    <mergeCell ref="O26:R26"/>
    <mergeCell ref="B20:D20"/>
    <mergeCell ref="B21:D21"/>
    <mergeCell ref="B22:D22"/>
    <mergeCell ref="B23:D23"/>
    <mergeCell ref="C24:D24"/>
    <mergeCell ref="C15:D15"/>
    <mergeCell ref="C16:D16"/>
    <mergeCell ref="C17:D17"/>
    <mergeCell ref="C18:D18"/>
    <mergeCell ref="C19:D19"/>
    <mergeCell ref="B10:D10"/>
    <mergeCell ref="C11:D11"/>
    <mergeCell ref="C12:D12"/>
    <mergeCell ref="C13:D13"/>
    <mergeCell ref="C14:D14"/>
    <mergeCell ref="S8:V8"/>
    <mergeCell ref="C9:D9"/>
    <mergeCell ref="E9:H9"/>
    <mergeCell ref="I9:J9"/>
    <mergeCell ref="K9:L9"/>
    <mergeCell ref="M9:N9"/>
    <mergeCell ref="O9:P9"/>
    <mergeCell ref="Q9:R9"/>
    <mergeCell ref="S9:T9"/>
    <mergeCell ref="U9:V9"/>
    <mergeCell ref="C7:D7"/>
    <mergeCell ref="C8:D8"/>
    <mergeCell ref="E8:H8"/>
    <mergeCell ref="I8:N8"/>
    <mergeCell ref="O8:R8"/>
    <mergeCell ref="A1:C3"/>
    <mergeCell ref="D1:W1"/>
    <mergeCell ref="D2:W2"/>
    <mergeCell ref="D3:W3"/>
    <mergeCell ref="B5:W5"/>
  </mergeCells>
  <pageMargins left="0.25" right="0.25" top="0.25" bottom="0.25" header="0.25" footer="0.25"/>
  <pageSetup scale="30" orientation="portrait" horizontalDpi="300" vertic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W59"/>
  <sheetViews>
    <sheetView showGridLines="0" topLeftCell="K10" zoomScaleNormal="100" zoomScalePageLayoutView="25" workbookViewId="0">
      <selection activeCell="Z37" sqref="Z37"/>
    </sheetView>
  </sheetViews>
  <sheetFormatPr defaultRowHeight="15" x14ac:dyDescent="0.25"/>
  <cols>
    <col min="1" max="1" width="1.7109375" customWidth="1"/>
    <col min="2" max="2" width="31" customWidth="1"/>
    <col min="3" max="3" width="0.85546875" customWidth="1"/>
    <col min="4" max="4" width="12.855468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7109375" customWidth="1"/>
    <col min="23" max="23" width="54.85546875" hidden="1" customWidth="1"/>
  </cols>
  <sheetData>
    <row r="1" spans="1:23" ht="18" customHeight="1" x14ac:dyDescent="0.25">
      <c r="A1" s="377"/>
      <c r="B1" s="377"/>
      <c r="C1" s="377"/>
      <c r="D1" s="378" t="s">
        <v>0</v>
      </c>
      <c r="E1" s="377"/>
      <c r="F1" s="377"/>
      <c r="G1" s="377"/>
      <c r="H1" s="377"/>
      <c r="I1" s="377"/>
      <c r="J1" s="377"/>
      <c r="K1" s="377"/>
      <c r="L1" s="377"/>
      <c r="M1" s="377"/>
      <c r="N1" s="377"/>
      <c r="O1" s="377"/>
      <c r="P1" s="377"/>
      <c r="Q1" s="377"/>
      <c r="R1" s="377"/>
      <c r="S1" s="377"/>
      <c r="T1" s="377"/>
      <c r="U1" s="377"/>
      <c r="V1" s="377"/>
      <c r="W1" s="377"/>
    </row>
    <row r="2" spans="1:23" ht="18" customHeight="1" x14ac:dyDescent="0.25">
      <c r="A2" s="377"/>
      <c r="B2" s="377"/>
      <c r="C2" s="377"/>
      <c r="D2" s="378" t="s">
        <v>1</v>
      </c>
      <c r="E2" s="377"/>
      <c r="F2" s="377"/>
      <c r="G2" s="377"/>
      <c r="H2" s="377"/>
      <c r="I2" s="377"/>
      <c r="J2" s="377"/>
      <c r="K2" s="377"/>
      <c r="L2" s="377"/>
      <c r="M2" s="377"/>
      <c r="N2" s="377"/>
      <c r="O2" s="377"/>
      <c r="P2" s="377"/>
      <c r="Q2" s="377"/>
      <c r="R2" s="377"/>
      <c r="S2" s="377"/>
      <c r="T2" s="377"/>
      <c r="U2" s="377"/>
      <c r="V2" s="377"/>
      <c r="W2" s="377"/>
    </row>
    <row r="3" spans="1:23" ht="18" customHeight="1" x14ac:dyDescent="0.25">
      <c r="A3" s="377"/>
      <c r="B3" s="377"/>
      <c r="C3" s="377"/>
      <c r="D3" s="378" t="s">
        <v>2</v>
      </c>
      <c r="E3" s="377"/>
      <c r="F3" s="377"/>
      <c r="G3" s="377"/>
      <c r="H3" s="377"/>
      <c r="I3" s="377"/>
      <c r="J3" s="377"/>
      <c r="K3" s="377"/>
      <c r="L3" s="377"/>
      <c r="M3" s="377"/>
      <c r="N3" s="377"/>
      <c r="O3" s="377"/>
      <c r="P3" s="377"/>
      <c r="Q3" s="377"/>
      <c r="R3" s="377"/>
      <c r="S3" s="377"/>
      <c r="T3" s="377"/>
      <c r="U3" s="377"/>
      <c r="V3" s="377"/>
      <c r="W3" s="377"/>
    </row>
    <row r="4" spans="1:23" ht="18" customHeight="1" x14ac:dyDescent="0.25">
      <c r="B4" s="379" t="s">
        <v>620</v>
      </c>
      <c r="C4" s="377"/>
      <c r="D4" s="377"/>
      <c r="E4" s="377"/>
      <c r="F4" s="377"/>
      <c r="G4" s="377"/>
      <c r="H4" s="377"/>
      <c r="I4" s="377"/>
      <c r="J4" s="377"/>
      <c r="K4" s="377"/>
      <c r="L4" s="377"/>
      <c r="M4" s="377"/>
      <c r="N4" s="377"/>
      <c r="O4" s="377"/>
      <c r="P4" s="377"/>
      <c r="Q4" s="377"/>
      <c r="R4" s="377"/>
      <c r="S4" s="377"/>
      <c r="T4" s="377"/>
      <c r="U4" s="377"/>
      <c r="V4" s="377"/>
      <c r="W4" s="377"/>
    </row>
    <row r="5" spans="1:23" ht="2.4500000000000002" customHeight="1" x14ac:dyDescent="0.25"/>
    <row r="6" spans="1:23" x14ac:dyDescent="0.25">
      <c r="B6" s="137" t="s">
        <v>2</v>
      </c>
      <c r="C6" s="562" t="s">
        <v>2</v>
      </c>
      <c r="D6" s="377"/>
      <c r="E6" s="138" t="s">
        <v>2</v>
      </c>
      <c r="F6" s="138" t="s">
        <v>2</v>
      </c>
      <c r="G6" s="138" t="s">
        <v>2</v>
      </c>
      <c r="H6" s="138" t="s">
        <v>2</v>
      </c>
      <c r="I6" s="138" t="s">
        <v>2</v>
      </c>
      <c r="J6" s="138" t="s">
        <v>2</v>
      </c>
      <c r="K6" s="138" t="s">
        <v>2</v>
      </c>
      <c r="L6" s="138" t="s">
        <v>2</v>
      </c>
      <c r="M6" s="138" t="s">
        <v>2</v>
      </c>
      <c r="N6" s="138" t="s">
        <v>2</v>
      </c>
      <c r="O6" s="138" t="s">
        <v>2</v>
      </c>
      <c r="P6" s="138" t="s">
        <v>2</v>
      </c>
      <c r="Q6" s="138" t="s">
        <v>2</v>
      </c>
      <c r="R6" s="138" t="s">
        <v>2</v>
      </c>
      <c r="S6" s="138" t="s">
        <v>2</v>
      </c>
      <c r="T6" s="138" t="s">
        <v>2</v>
      </c>
      <c r="U6" s="138" t="s">
        <v>2</v>
      </c>
      <c r="V6" s="138" t="s">
        <v>2</v>
      </c>
    </row>
    <row r="7" spans="1:23" x14ac:dyDescent="0.25">
      <c r="B7" s="191" t="s">
        <v>2</v>
      </c>
      <c r="C7" s="658" t="s">
        <v>2</v>
      </c>
      <c r="D7" s="377"/>
      <c r="E7" s="664" t="s">
        <v>587</v>
      </c>
      <c r="F7" s="577"/>
      <c r="G7" s="577"/>
      <c r="H7" s="578"/>
      <c r="I7" s="559" t="s">
        <v>476</v>
      </c>
      <c r="J7" s="419"/>
      <c r="K7" s="419"/>
      <c r="L7" s="419"/>
      <c r="M7" s="419"/>
      <c r="N7" s="420"/>
      <c r="O7" s="559" t="s">
        <v>108</v>
      </c>
      <c r="P7" s="419"/>
      <c r="Q7" s="419"/>
      <c r="R7" s="420"/>
      <c r="S7" s="559" t="s">
        <v>477</v>
      </c>
      <c r="T7" s="419"/>
      <c r="U7" s="419"/>
      <c r="V7" s="420"/>
    </row>
    <row r="8" spans="1:23" ht="18" customHeight="1" x14ac:dyDescent="0.25">
      <c r="C8" s="658" t="s">
        <v>2</v>
      </c>
      <c r="D8" s="377"/>
      <c r="E8" s="660" t="s">
        <v>2</v>
      </c>
      <c r="F8" s="377"/>
      <c r="G8" s="377"/>
      <c r="H8" s="387"/>
      <c r="I8" s="559" t="s">
        <v>478</v>
      </c>
      <c r="J8" s="420"/>
      <c r="K8" s="559" t="s">
        <v>479</v>
      </c>
      <c r="L8" s="420"/>
      <c r="M8" s="559" t="s">
        <v>480</v>
      </c>
      <c r="N8" s="420"/>
      <c r="O8" s="559" t="s">
        <v>481</v>
      </c>
      <c r="P8" s="420"/>
      <c r="Q8" s="559" t="s">
        <v>482</v>
      </c>
      <c r="R8" s="420"/>
      <c r="S8" s="559" t="s">
        <v>483</v>
      </c>
      <c r="T8" s="420"/>
      <c r="U8" s="559" t="s">
        <v>484</v>
      </c>
      <c r="V8" s="420"/>
    </row>
    <row r="9" spans="1:23" ht="60" x14ac:dyDescent="0.25">
      <c r="B9" s="426" t="s">
        <v>621</v>
      </c>
      <c r="C9" s="419"/>
      <c r="D9" s="420"/>
      <c r="E9" s="37" t="s">
        <v>486</v>
      </c>
      <c r="F9" s="37" t="s">
        <v>110</v>
      </c>
      <c r="G9" s="37" t="s">
        <v>111</v>
      </c>
      <c r="H9" s="37" t="s">
        <v>498</v>
      </c>
      <c r="I9" s="139" t="s">
        <v>486</v>
      </c>
      <c r="J9" s="139" t="s">
        <v>111</v>
      </c>
      <c r="K9" s="139" t="s">
        <v>486</v>
      </c>
      <c r="L9" s="139" t="s">
        <v>111</v>
      </c>
      <c r="M9" s="139" t="s">
        <v>486</v>
      </c>
      <c r="N9" s="139" t="s">
        <v>111</v>
      </c>
      <c r="O9" s="139" t="s">
        <v>486</v>
      </c>
      <c r="P9" s="139" t="s">
        <v>111</v>
      </c>
      <c r="Q9" s="139" t="s">
        <v>486</v>
      </c>
      <c r="R9" s="139" t="s">
        <v>111</v>
      </c>
      <c r="S9" s="139" t="s">
        <v>486</v>
      </c>
      <c r="T9" s="139" t="s">
        <v>111</v>
      </c>
      <c r="U9" s="139" t="s">
        <v>486</v>
      </c>
      <c r="V9" s="139" t="s">
        <v>111</v>
      </c>
    </row>
    <row r="10" spans="1:23" x14ac:dyDescent="0.25">
      <c r="B10" s="159" t="s">
        <v>622</v>
      </c>
      <c r="C10" s="586" t="s">
        <v>2</v>
      </c>
      <c r="D10" s="377"/>
      <c r="E10" s="172">
        <v>12365</v>
      </c>
      <c r="F10" s="40">
        <v>0.194082097166627</v>
      </c>
      <c r="G10" s="41">
        <v>104310112.15000001</v>
      </c>
      <c r="H10" s="40">
        <v>9.2333694417838605E-2</v>
      </c>
      <c r="I10" s="162">
        <v>2411</v>
      </c>
      <c r="J10" s="163">
        <v>4374348.87</v>
      </c>
      <c r="K10" s="162">
        <v>9848</v>
      </c>
      <c r="L10" s="163">
        <v>98390513.730000004</v>
      </c>
      <c r="M10" s="162">
        <v>106</v>
      </c>
      <c r="N10" s="163">
        <v>1545249.55</v>
      </c>
      <c r="O10" s="192">
        <v>5560</v>
      </c>
      <c r="P10" s="193">
        <v>59866671.340000004</v>
      </c>
      <c r="Q10" s="192">
        <v>6805</v>
      </c>
      <c r="R10" s="193">
        <v>44443440.810000002</v>
      </c>
      <c r="S10" s="192">
        <v>11663</v>
      </c>
      <c r="T10" s="193">
        <v>94002820.620000005</v>
      </c>
      <c r="U10" s="192">
        <v>702</v>
      </c>
      <c r="V10" s="193">
        <v>10307291.529999999</v>
      </c>
    </row>
    <row r="11" spans="1:23" x14ac:dyDescent="0.25">
      <c r="B11" s="89" t="s">
        <v>623</v>
      </c>
      <c r="C11" s="592" t="s">
        <v>2</v>
      </c>
      <c r="D11" s="377"/>
      <c r="E11" s="174">
        <v>13127</v>
      </c>
      <c r="F11" s="177">
        <v>0.20605917902833401</v>
      </c>
      <c r="G11" s="176">
        <v>202799599.24000001</v>
      </c>
      <c r="H11" s="177">
        <v>0.179515061755077</v>
      </c>
      <c r="I11" s="166">
        <v>2423</v>
      </c>
      <c r="J11" s="165">
        <v>13842296.34</v>
      </c>
      <c r="K11" s="166">
        <v>10552</v>
      </c>
      <c r="L11" s="165">
        <v>185897122.03999999</v>
      </c>
      <c r="M11" s="166">
        <v>152</v>
      </c>
      <c r="N11" s="165">
        <v>3060180.86</v>
      </c>
      <c r="O11" s="194">
        <v>6398</v>
      </c>
      <c r="P11" s="176">
        <v>119981774.66</v>
      </c>
      <c r="Q11" s="194">
        <v>6729</v>
      </c>
      <c r="R11" s="176">
        <v>82817824.579999998</v>
      </c>
      <c r="S11" s="194">
        <v>12231</v>
      </c>
      <c r="T11" s="176">
        <v>178606050.46000001</v>
      </c>
      <c r="U11" s="194">
        <v>896</v>
      </c>
      <c r="V11" s="176">
        <v>24193548.780000001</v>
      </c>
    </row>
    <row r="12" spans="1:23" x14ac:dyDescent="0.25">
      <c r="B12" s="159" t="s">
        <v>624</v>
      </c>
      <c r="C12" s="586" t="s">
        <v>2</v>
      </c>
      <c r="D12" s="377"/>
      <c r="E12" s="172">
        <v>22641</v>
      </c>
      <c r="F12" s="40">
        <v>0.35540381445726399</v>
      </c>
      <c r="G12" s="41">
        <v>468352324.13999999</v>
      </c>
      <c r="H12" s="40">
        <v>0.41457821764049602</v>
      </c>
      <c r="I12" s="162">
        <v>2259</v>
      </c>
      <c r="J12" s="163">
        <v>21491394.52</v>
      </c>
      <c r="K12" s="162">
        <v>20107</v>
      </c>
      <c r="L12" s="163">
        <v>439970155.95999998</v>
      </c>
      <c r="M12" s="162">
        <v>275</v>
      </c>
      <c r="N12" s="163">
        <v>6890773.6600000001</v>
      </c>
      <c r="O12" s="192">
        <v>11487</v>
      </c>
      <c r="P12" s="193">
        <v>267453972.72999999</v>
      </c>
      <c r="Q12" s="192">
        <v>11154</v>
      </c>
      <c r="R12" s="193">
        <v>200898351.41</v>
      </c>
      <c r="S12" s="192">
        <v>21609</v>
      </c>
      <c r="T12" s="193">
        <v>430203971.68000001</v>
      </c>
      <c r="U12" s="192">
        <v>1032</v>
      </c>
      <c r="V12" s="193">
        <v>38148352.460000001</v>
      </c>
    </row>
    <row r="13" spans="1:23" x14ac:dyDescent="0.25">
      <c r="B13" s="89" t="s">
        <v>625</v>
      </c>
      <c r="C13" s="592" t="s">
        <v>2</v>
      </c>
      <c r="D13" s="377"/>
      <c r="E13" s="174">
        <v>14347</v>
      </c>
      <c r="F13" s="177">
        <v>0.22520995212306699</v>
      </c>
      <c r="G13" s="176">
        <v>335437955.20999998</v>
      </c>
      <c r="H13" s="177">
        <v>0.29692447850085801</v>
      </c>
      <c r="I13" s="166">
        <v>2400</v>
      </c>
      <c r="J13" s="165">
        <v>30565319.609999999</v>
      </c>
      <c r="K13" s="166">
        <v>11853</v>
      </c>
      <c r="L13" s="165">
        <v>302115130.48000002</v>
      </c>
      <c r="M13" s="166">
        <v>94</v>
      </c>
      <c r="N13" s="165">
        <v>2757505.12</v>
      </c>
      <c r="O13" s="194">
        <v>7207</v>
      </c>
      <c r="P13" s="176">
        <v>194659414.71000001</v>
      </c>
      <c r="Q13" s="194">
        <v>7140</v>
      </c>
      <c r="R13" s="176">
        <v>140778540.5</v>
      </c>
      <c r="S13" s="194">
        <v>13830</v>
      </c>
      <c r="T13" s="176">
        <v>316795773.75</v>
      </c>
      <c r="U13" s="194">
        <v>517</v>
      </c>
      <c r="V13" s="176">
        <v>18642181.460000001</v>
      </c>
    </row>
    <row r="14" spans="1:23" x14ac:dyDescent="0.25">
      <c r="B14" s="159" t="s">
        <v>626</v>
      </c>
      <c r="C14" s="586" t="s">
        <v>2</v>
      </c>
      <c r="D14" s="377"/>
      <c r="E14" s="172">
        <v>1226</v>
      </c>
      <c r="F14" s="40">
        <v>1.92449572247076E-2</v>
      </c>
      <c r="G14" s="41">
        <v>18807997.309999999</v>
      </c>
      <c r="H14" s="40">
        <v>1.6648547685729501E-2</v>
      </c>
      <c r="I14" s="162">
        <v>1218</v>
      </c>
      <c r="J14" s="163">
        <v>18388958.489999998</v>
      </c>
      <c r="K14" s="162">
        <v>8</v>
      </c>
      <c r="L14" s="163">
        <v>419038.82</v>
      </c>
      <c r="M14" s="162">
        <v>0</v>
      </c>
      <c r="N14" s="163">
        <v>0</v>
      </c>
      <c r="O14" s="192">
        <v>59</v>
      </c>
      <c r="P14" s="193">
        <v>1822260.29</v>
      </c>
      <c r="Q14" s="192">
        <v>1167</v>
      </c>
      <c r="R14" s="193">
        <v>16985737.02</v>
      </c>
      <c r="S14" s="192">
        <v>1141</v>
      </c>
      <c r="T14" s="193">
        <v>16671331.300000001</v>
      </c>
      <c r="U14" s="192">
        <v>85</v>
      </c>
      <c r="V14" s="193">
        <v>2136666.0099999998</v>
      </c>
    </row>
    <row r="15" spans="1:23" x14ac:dyDescent="0.25">
      <c r="B15" s="89" t="s">
        <v>627</v>
      </c>
      <c r="C15" s="592" t="s">
        <v>2</v>
      </c>
      <c r="D15" s="377"/>
      <c r="E15" s="174">
        <v>0</v>
      </c>
      <c r="F15" s="177">
        <v>0</v>
      </c>
      <c r="G15" s="176">
        <v>0</v>
      </c>
      <c r="H15" s="177">
        <v>0</v>
      </c>
      <c r="I15" s="166">
        <v>0</v>
      </c>
      <c r="J15" s="165">
        <v>0</v>
      </c>
      <c r="K15" s="166">
        <v>0</v>
      </c>
      <c r="L15" s="165">
        <v>0</v>
      </c>
      <c r="M15" s="166">
        <v>0</v>
      </c>
      <c r="N15" s="165">
        <v>0</v>
      </c>
      <c r="O15" s="194">
        <v>0</v>
      </c>
      <c r="P15" s="176">
        <v>0</v>
      </c>
      <c r="Q15" s="194">
        <v>0</v>
      </c>
      <c r="R15" s="176">
        <v>0</v>
      </c>
      <c r="S15" s="194">
        <v>0</v>
      </c>
      <c r="T15" s="176">
        <v>0</v>
      </c>
      <c r="U15" s="194">
        <v>0</v>
      </c>
      <c r="V15" s="176">
        <v>0</v>
      </c>
    </row>
    <row r="16" spans="1:23" x14ac:dyDescent="0.25">
      <c r="B16" s="159" t="s">
        <v>628</v>
      </c>
      <c r="C16" s="586" t="s">
        <v>2</v>
      </c>
      <c r="D16" s="377"/>
      <c r="E16" s="172">
        <v>0</v>
      </c>
      <c r="F16" s="40">
        <v>0</v>
      </c>
      <c r="G16" s="41">
        <v>0</v>
      </c>
      <c r="H16" s="40">
        <v>0</v>
      </c>
      <c r="I16" s="162">
        <v>0</v>
      </c>
      <c r="J16" s="163">
        <v>0</v>
      </c>
      <c r="K16" s="162">
        <v>0</v>
      </c>
      <c r="L16" s="163">
        <v>0</v>
      </c>
      <c r="M16" s="162">
        <v>0</v>
      </c>
      <c r="N16" s="163">
        <v>0</v>
      </c>
      <c r="O16" s="192">
        <v>0</v>
      </c>
      <c r="P16" s="193">
        <v>0</v>
      </c>
      <c r="Q16" s="192">
        <v>0</v>
      </c>
      <c r="R16" s="193">
        <v>0</v>
      </c>
      <c r="S16" s="192">
        <v>0</v>
      </c>
      <c r="T16" s="193">
        <v>0</v>
      </c>
      <c r="U16" s="192">
        <v>0</v>
      </c>
      <c r="V16" s="193">
        <v>0</v>
      </c>
    </row>
    <row r="17" spans="2:22" x14ac:dyDescent="0.25">
      <c r="B17" s="167" t="s">
        <v>115</v>
      </c>
      <c r="C17" s="600" t="s">
        <v>2</v>
      </c>
      <c r="D17" s="419"/>
      <c r="E17" s="311">
        <v>63706</v>
      </c>
      <c r="F17" s="179">
        <v>1</v>
      </c>
      <c r="G17" s="180">
        <v>1129707988.05</v>
      </c>
      <c r="H17" s="179">
        <v>1</v>
      </c>
      <c r="I17" s="195">
        <v>10711</v>
      </c>
      <c r="J17" s="171">
        <v>88662317.829999998</v>
      </c>
      <c r="K17" s="170">
        <v>52368</v>
      </c>
      <c r="L17" s="171">
        <v>1026791961.03</v>
      </c>
      <c r="M17" s="170">
        <v>627</v>
      </c>
      <c r="N17" s="171">
        <v>14253709.189999999</v>
      </c>
      <c r="O17" s="195">
        <v>30711</v>
      </c>
      <c r="P17" s="196">
        <v>643784093.73000002</v>
      </c>
      <c r="Q17" s="195">
        <v>32995</v>
      </c>
      <c r="R17" s="196">
        <v>485923894.31999999</v>
      </c>
      <c r="S17" s="195">
        <v>60474</v>
      </c>
      <c r="T17" s="196">
        <v>1036279947.8099999</v>
      </c>
      <c r="U17" s="195">
        <v>3232</v>
      </c>
      <c r="V17" s="196">
        <v>93428040.239999995</v>
      </c>
    </row>
    <row r="18" spans="2:22" x14ac:dyDescent="0.25">
      <c r="B18" s="137" t="s">
        <v>2</v>
      </c>
      <c r="C18" s="562" t="s">
        <v>2</v>
      </c>
      <c r="D18" s="377"/>
      <c r="E18" s="138" t="s">
        <v>2</v>
      </c>
      <c r="F18" s="138" t="s">
        <v>2</v>
      </c>
      <c r="G18" s="138" t="s">
        <v>2</v>
      </c>
      <c r="H18" s="138" t="s">
        <v>2</v>
      </c>
      <c r="I18" s="138" t="s">
        <v>2</v>
      </c>
      <c r="J18" s="138" t="s">
        <v>2</v>
      </c>
      <c r="K18" s="138" t="s">
        <v>2</v>
      </c>
      <c r="L18" s="138" t="s">
        <v>2</v>
      </c>
      <c r="M18" s="138" t="s">
        <v>2</v>
      </c>
      <c r="N18" s="138" t="s">
        <v>2</v>
      </c>
      <c r="O18" s="138" t="s">
        <v>2</v>
      </c>
      <c r="P18" s="138" t="s">
        <v>2</v>
      </c>
      <c r="Q18" s="138" t="s">
        <v>2</v>
      </c>
      <c r="R18" s="138" t="s">
        <v>2</v>
      </c>
      <c r="S18" s="138" t="s">
        <v>2</v>
      </c>
      <c r="T18" s="138" t="s">
        <v>2</v>
      </c>
      <c r="U18" s="138" t="s">
        <v>2</v>
      </c>
      <c r="V18" s="138" t="s">
        <v>2</v>
      </c>
    </row>
    <row r="19" spans="2:22" x14ac:dyDescent="0.25">
      <c r="B19" s="665" t="s">
        <v>607</v>
      </c>
      <c r="C19" s="419"/>
      <c r="D19" s="419"/>
      <c r="E19" s="199" t="s">
        <v>2</v>
      </c>
      <c r="F19" s="138" t="s">
        <v>2</v>
      </c>
      <c r="G19" s="138" t="s">
        <v>2</v>
      </c>
      <c r="H19" s="138" t="s">
        <v>2</v>
      </c>
      <c r="I19" s="138" t="s">
        <v>2</v>
      </c>
      <c r="J19" s="138" t="s">
        <v>2</v>
      </c>
      <c r="K19" s="138" t="s">
        <v>2</v>
      </c>
      <c r="L19" s="138" t="s">
        <v>2</v>
      </c>
      <c r="M19" s="138" t="s">
        <v>2</v>
      </c>
      <c r="N19" s="138" t="s">
        <v>2</v>
      </c>
      <c r="O19" s="138" t="s">
        <v>2</v>
      </c>
      <c r="P19" s="138" t="s">
        <v>2</v>
      </c>
      <c r="Q19" s="138" t="s">
        <v>2</v>
      </c>
      <c r="R19" s="138" t="s">
        <v>2</v>
      </c>
      <c r="S19" s="138" t="s">
        <v>2</v>
      </c>
      <c r="T19" s="138" t="s">
        <v>2</v>
      </c>
      <c r="U19" s="138" t="s">
        <v>2</v>
      </c>
      <c r="V19" s="138" t="s">
        <v>2</v>
      </c>
    </row>
    <row r="20" spans="2:22" x14ac:dyDescent="0.25">
      <c r="B20" s="422" t="s">
        <v>629</v>
      </c>
      <c r="C20" s="419"/>
      <c r="D20" s="420"/>
      <c r="E20" s="60">
        <v>1</v>
      </c>
      <c r="F20" s="138" t="s">
        <v>2</v>
      </c>
      <c r="G20" s="138" t="s">
        <v>2</v>
      </c>
      <c r="H20" s="138" t="s">
        <v>2</v>
      </c>
      <c r="I20" s="138" t="s">
        <v>2</v>
      </c>
      <c r="J20" s="138" t="s">
        <v>2</v>
      </c>
      <c r="K20" s="138" t="s">
        <v>2</v>
      </c>
      <c r="L20" s="138" t="s">
        <v>2</v>
      </c>
      <c r="M20" s="138" t="s">
        <v>2</v>
      </c>
      <c r="N20" s="138" t="s">
        <v>2</v>
      </c>
      <c r="O20" s="138" t="s">
        <v>2</v>
      </c>
      <c r="P20" s="138" t="s">
        <v>2</v>
      </c>
      <c r="Q20" s="138" t="s">
        <v>2</v>
      </c>
      <c r="R20" s="138" t="s">
        <v>2</v>
      </c>
      <c r="S20" s="138" t="s">
        <v>2</v>
      </c>
      <c r="T20" s="138" t="s">
        <v>2</v>
      </c>
      <c r="U20" s="138" t="s">
        <v>2</v>
      </c>
      <c r="V20" s="138" t="s">
        <v>2</v>
      </c>
    </row>
    <row r="21" spans="2:22" x14ac:dyDescent="0.25">
      <c r="B21" s="423" t="s">
        <v>630</v>
      </c>
      <c r="C21" s="419"/>
      <c r="D21" s="420"/>
      <c r="E21" s="59">
        <v>59</v>
      </c>
      <c r="F21" s="138" t="s">
        <v>2</v>
      </c>
      <c r="G21" s="138" t="s">
        <v>2</v>
      </c>
      <c r="H21" s="138" t="s">
        <v>2</v>
      </c>
      <c r="I21" s="138" t="s">
        <v>2</v>
      </c>
      <c r="J21" s="138" t="s">
        <v>2</v>
      </c>
      <c r="K21" s="138" t="s">
        <v>2</v>
      </c>
      <c r="L21" s="138" t="s">
        <v>2</v>
      </c>
      <c r="M21" s="138" t="s">
        <v>2</v>
      </c>
      <c r="N21" s="138" t="s">
        <v>2</v>
      </c>
      <c r="O21" s="138" t="s">
        <v>2</v>
      </c>
      <c r="P21" s="138" t="s">
        <v>2</v>
      </c>
      <c r="Q21" s="138" t="s">
        <v>2</v>
      </c>
      <c r="R21" s="138" t="s">
        <v>2</v>
      </c>
      <c r="S21" s="138" t="s">
        <v>2</v>
      </c>
      <c r="T21" s="138" t="s">
        <v>2</v>
      </c>
      <c r="U21" s="138" t="s">
        <v>2</v>
      </c>
      <c r="V21" s="138" t="s">
        <v>2</v>
      </c>
    </row>
    <row r="22" spans="2:22" x14ac:dyDescent="0.25">
      <c r="B22" s="422" t="s">
        <v>631</v>
      </c>
      <c r="C22" s="419"/>
      <c r="D22" s="420"/>
      <c r="E22" s="69">
        <v>29.817085109312401</v>
      </c>
      <c r="F22" s="138" t="s">
        <v>2</v>
      </c>
      <c r="G22" s="138" t="s">
        <v>2</v>
      </c>
      <c r="H22" s="138" t="s">
        <v>2</v>
      </c>
      <c r="I22" s="138" t="s">
        <v>2</v>
      </c>
      <c r="J22" s="138" t="s">
        <v>2</v>
      </c>
      <c r="K22" s="138" t="s">
        <v>2</v>
      </c>
      <c r="L22" s="138" t="s">
        <v>2</v>
      </c>
      <c r="M22" s="138" t="s">
        <v>2</v>
      </c>
      <c r="N22" s="138" t="s">
        <v>2</v>
      </c>
      <c r="O22" s="138" t="s">
        <v>2</v>
      </c>
      <c r="P22" s="138" t="s">
        <v>2</v>
      </c>
      <c r="Q22" s="138" t="s">
        <v>2</v>
      </c>
      <c r="R22" s="138" t="s">
        <v>2</v>
      </c>
      <c r="S22" s="138" t="s">
        <v>2</v>
      </c>
      <c r="T22" s="138" t="s">
        <v>2</v>
      </c>
      <c r="U22" s="138" t="s">
        <v>2</v>
      </c>
      <c r="V22" s="138" t="s">
        <v>2</v>
      </c>
    </row>
    <row r="23" spans="2:22" x14ac:dyDescent="0.25">
      <c r="B23" s="49" t="s">
        <v>2</v>
      </c>
      <c r="C23" s="661" t="s">
        <v>2</v>
      </c>
      <c r="D23" s="377"/>
      <c r="E23" s="138" t="s">
        <v>2</v>
      </c>
      <c r="F23" s="138" t="s">
        <v>2</v>
      </c>
      <c r="G23" s="138" t="s">
        <v>2</v>
      </c>
      <c r="H23" s="138" t="s">
        <v>2</v>
      </c>
      <c r="I23" s="138" t="s">
        <v>2</v>
      </c>
      <c r="J23" s="138" t="s">
        <v>2</v>
      </c>
      <c r="K23" s="138" t="s">
        <v>2</v>
      </c>
      <c r="L23" s="138" t="s">
        <v>2</v>
      </c>
      <c r="M23" s="138" t="s">
        <v>2</v>
      </c>
      <c r="N23" s="138" t="s">
        <v>2</v>
      </c>
      <c r="O23" s="138" t="s">
        <v>2</v>
      </c>
      <c r="P23" s="138" t="s">
        <v>2</v>
      </c>
      <c r="Q23" s="138" t="s">
        <v>2</v>
      </c>
      <c r="R23" s="138" t="s">
        <v>2</v>
      </c>
      <c r="S23" s="138" t="s">
        <v>2</v>
      </c>
      <c r="T23" s="138" t="s">
        <v>2</v>
      </c>
      <c r="U23" s="138" t="s">
        <v>2</v>
      </c>
      <c r="V23" s="138" t="s">
        <v>2</v>
      </c>
    </row>
    <row r="24" spans="2:22" x14ac:dyDescent="0.25">
      <c r="B24" s="137" t="s">
        <v>2</v>
      </c>
      <c r="C24" s="562" t="s">
        <v>2</v>
      </c>
      <c r="D24" s="377"/>
      <c r="E24" s="138" t="s">
        <v>2</v>
      </c>
      <c r="F24" s="138" t="s">
        <v>2</v>
      </c>
      <c r="G24" s="138" t="s">
        <v>2</v>
      </c>
      <c r="H24" s="138" t="s">
        <v>2</v>
      </c>
      <c r="I24" s="138" t="s">
        <v>2</v>
      </c>
      <c r="J24" s="138" t="s">
        <v>2</v>
      </c>
      <c r="K24" s="138" t="s">
        <v>2</v>
      </c>
      <c r="L24" s="138" t="s">
        <v>2</v>
      </c>
      <c r="M24" s="138" t="s">
        <v>2</v>
      </c>
      <c r="N24" s="138" t="s">
        <v>2</v>
      </c>
      <c r="O24" s="138" t="s">
        <v>2</v>
      </c>
      <c r="P24" s="138" t="s">
        <v>2</v>
      </c>
      <c r="Q24" s="138" t="s">
        <v>2</v>
      </c>
      <c r="R24" s="138" t="s">
        <v>2</v>
      </c>
      <c r="S24" s="138" t="s">
        <v>2</v>
      </c>
      <c r="T24" s="138" t="s">
        <v>2</v>
      </c>
      <c r="U24" s="138" t="s">
        <v>2</v>
      </c>
      <c r="V24" s="138" t="s">
        <v>2</v>
      </c>
    </row>
    <row r="25" spans="2:22" x14ac:dyDescent="0.25">
      <c r="B25" s="191" t="s">
        <v>2</v>
      </c>
      <c r="C25" s="658" t="s">
        <v>2</v>
      </c>
      <c r="D25" s="377"/>
      <c r="E25" s="664" t="s">
        <v>587</v>
      </c>
      <c r="F25" s="577"/>
      <c r="G25" s="577"/>
      <c r="H25" s="578"/>
      <c r="I25" s="559" t="s">
        <v>476</v>
      </c>
      <c r="J25" s="419"/>
      <c r="K25" s="419"/>
      <c r="L25" s="419"/>
      <c r="M25" s="419"/>
      <c r="N25" s="420"/>
      <c r="O25" s="559" t="s">
        <v>108</v>
      </c>
      <c r="P25" s="419"/>
      <c r="Q25" s="419"/>
      <c r="R25" s="420"/>
      <c r="S25" s="559" t="s">
        <v>477</v>
      </c>
      <c r="T25" s="419"/>
      <c r="U25" s="419"/>
      <c r="V25" s="420"/>
    </row>
    <row r="26" spans="2:22" ht="18" customHeight="1" x14ac:dyDescent="0.25">
      <c r="C26" s="658" t="s">
        <v>2</v>
      </c>
      <c r="D26" s="377"/>
      <c r="E26" s="660" t="s">
        <v>2</v>
      </c>
      <c r="F26" s="377"/>
      <c r="G26" s="377"/>
      <c r="H26" s="387"/>
      <c r="I26" s="559" t="s">
        <v>478</v>
      </c>
      <c r="J26" s="420"/>
      <c r="K26" s="559" t="s">
        <v>479</v>
      </c>
      <c r="L26" s="420"/>
      <c r="M26" s="559" t="s">
        <v>480</v>
      </c>
      <c r="N26" s="420"/>
      <c r="O26" s="559" t="s">
        <v>481</v>
      </c>
      <c r="P26" s="420"/>
      <c r="Q26" s="559" t="s">
        <v>482</v>
      </c>
      <c r="R26" s="420"/>
      <c r="S26" s="559" t="s">
        <v>483</v>
      </c>
      <c r="T26" s="420"/>
      <c r="U26" s="559" t="s">
        <v>484</v>
      </c>
      <c r="V26" s="420"/>
    </row>
    <row r="27" spans="2:22" ht="60" x14ac:dyDescent="0.25">
      <c r="B27" s="426" t="s">
        <v>632</v>
      </c>
      <c r="C27" s="419"/>
      <c r="D27" s="420"/>
      <c r="E27" s="37" t="s">
        <v>486</v>
      </c>
      <c r="F27" s="37" t="s">
        <v>110</v>
      </c>
      <c r="G27" s="37" t="s">
        <v>111</v>
      </c>
      <c r="H27" s="37" t="s">
        <v>498</v>
      </c>
      <c r="I27" s="139" t="s">
        <v>486</v>
      </c>
      <c r="J27" s="139" t="s">
        <v>111</v>
      </c>
      <c r="K27" s="139" t="s">
        <v>486</v>
      </c>
      <c r="L27" s="139" t="s">
        <v>111</v>
      </c>
      <c r="M27" s="139" t="s">
        <v>486</v>
      </c>
      <c r="N27" s="139" t="s">
        <v>111</v>
      </c>
      <c r="O27" s="139" t="s">
        <v>486</v>
      </c>
      <c r="P27" s="139" t="s">
        <v>111</v>
      </c>
      <c r="Q27" s="139" t="s">
        <v>486</v>
      </c>
      <c r="R27" s="139" t="s">
        <v>111</v>
      </c>
      <c r="S27" s="139" t="s">
        <v>486</v>
      </c>
      <c r="T27" s="139" t="s">
        <v>111</v>
      </c>
      <c r="U27" s="139" t="s">
        <v>486</v>
      </c>
      <c r="V27" s="139" t="s">
        <v>111</v>
      </c>
    </row>
    <row r="28" spans="2:22" x14ac:dyDescent="0.25">
      <c r="B28" s="89" t="s">
        <v>622</v>
      </c>
      <c r="C28" s="592" t="s">
        <v>2</v>
      </c>
      <c r="D28" s="377"/>
      <c r="E28" s="174">
        <v>168</v>
      </c>
      <c r="F28" s="177">
        <v>2.6371556392747802E-3</v>
      </c>
      <c r="G28" s="176">
        <v>394856.24</v>
      </c>
      <c r="H28" s="177">
        <v>3.4952062318472699E-4</v>
      </c>
      <c r="I28" s="166">
        <v>124</v>
      </c>
      <c r="J28" s="165">
        <v>111378.81</v>
      </c>
      <c r="K28" s="166">
        <v>43</v>
      </c>
      <c r="L28" s="165">
        <v>266310.8</v>
      </c>
      <c r="M28" s="166">
        <v>1</v>
      </c>
      <c r="N28" s="165">
        <v>17166.63</v>
      </c>
      <c r="O28" s="194">
        <v>7</v>
      </c>
      <c r="P28" s="176">
        <v>4251.5</v>
      </c>
      <c r="Q28" s="194">
        <v>161</v>
      </c>
      <c r="R28" s="176">
        <v>390604.74</v>
      </c>
      <c r="S28" s="194">
        <v>160</v>
      </c>
      <c r="T28" s="176">
        <v>374219.4</v>
      </c>
      <c r="U28" s="194">
        <v>8</v>
      </c>
      <c r="V28" s="176">
        <v>20636.84</v>
      </c>
    </row>
    <row r="29" spans="2:22" x14ac:dyDescent="0.25">
      <c r="B29" s="159" t="s">
        <v>623</v>
      </c>
      <c r="C29" s="586" t="s">
        <v>2</v>
      </c>
      <c r="D29" s="377"/>
      <c r="E29" s="172">
        <v>1412</v>
      </c>
      <c r="F29" s="40">
        <v>2.2164665253904699E-2</v>
      </c>
      <c r="G29" s="41">
        <v>14890614.17</v>
      </c>
      <c r="H29" s="40">
        <v>1.3180940851540601E-2</v>
      </c>
      <c r="I29" s="162">
        <v>874</v>
      </c>
      <c r="J29" s="163">
        <v>2187844.09</v>
      </c>
      <c r="K29" s="162">
        <v>523</v>
      </c>
      <c r="L29" s="163">
        <v>12425985.550000001</v>
      </c>
      <c r="M29" s="162">
        <v>15</v>
      </c>
      <c r="N29" s="163">
        <v>276784.53000000003</v>
      </c>
      <c r="O29" s="192">
        <v>145</v>
      </c>
      <c r="P29" s="193">
        <v>4168191.01</v>
      </c>
      <c r="Q29" s="192">
        <v>1267</v>
      </c>
      <c r="R29" s="193">
        <v>10722423.16</v>
      </c>
      <c r="S29" s="192">
        <v>1306</v>
      </c>
      <c r="T29" s="193">
        <v>12832735.789999999</v>
      </c>
      <c r="U29" s="192">
        <v>106</v>
      </c>
      <c r="V29" s="193">
        <v>2057878.38</v>
      </c>
    </row>
    <row r="30" spans="2:22" x14ac:dyDescent="0.25">
      <c r="B30" s="89" t="s">
        <v>624</v>
      </c>
      <c r="C30" s="592" t="s">
        <v>2</v>
      </c>
      <c r="D30" s="377"/>
      <c r="E30" s="174">
        <v>4276</v>
      </c>
      <c r="F30" s="177">
        <v>6.7121889961541503E-2</v>
      </c>
      <c r="G30" s="176">
        <v>76540621.260000005</v>
      </c>
      <c r="H30" s="177">
        <v>6.7752571522590996E-2</v>
      </c>
      <c r="I30" s="166">
        <v>1905</v>
      </c>
      <c r="J30" s="165">
        <v>11128168.9</v>
      </c>
      <c r="K30" s="166">
        <v>2304</v>
      </c>
      <c r="L30" s="165">
        <v>64064652.530000001</v>
      </c>
      <c r="M30" s="166">
        <v>67</v>
      </c>
      <c r="N30" s="165">
        <v>1347799.83</v>
      </c>
      <c r="O30" s="194">
        <v>1443</v>
      </c>
      <c r="P30" s="176">
        <v>42382879.100000001</v>
      </c>
      <c r="Q30" s="194">
        <v>2833</v>
      </c>
      <c r="R30" s="176">
        <v>34157742.159999996</v>
      </c>
      <c r="S30" s="194">
        <v>3631</v>
      </c>
      <c r="T30" s="176">
        <v>57956875.619999997</v>
      </c>
      <c r="U30" s="194">
        <v>645</v>
      </c>
      <c r="V30" s="176">
        <v>18583745.640000001</v>
      </c>
    </row>
    <row r="31" spans="2:22" x14ac:dyDescent="0.25">
      <c r="B31" s="159" t="s">
        <v>625</v>
      </c>
      <c r="C31" s="586" t="s">
        <v>2</v>
      </c>
      <c r="D31" s="377"/>
      <c r="E31" s="172">
        <v>10967</v>
      </c>
      <c r="F31" s="40">
        <v>0.17215289223765801</v>
      </c>
      <c r="G31" s="41">
        <v>184161077.83000001</v>
      </c>
      <c r="H31" s="40">
        <v>0.163016531509069</v>
      </c>
      <c r="I31" s="162">
        <v>2698</v>
      </c>
      <c r="J31" s="163">
        <v>19498846.170000002</v>
      </c>
      <c r="K31" s="162">
        <v>8127</v>
      </c>
      <c r="L31" s="163">
        <v>161438662.30000001</v>
      </c>
      <c r="M31" s="162">
        <v>142</v>
      </c>
      <c r="N31" s="163">
        <v>3223569.36</v>
      </c>
      <c r="O31" s="192">
        <v>3762</v>
      </c>
      <c r="P31" s="193">
        <v>85435965.840000004</v>
      </c>
      <c r="Q31" s="192">
        <v>7205</v>
      </c>
      <c r="R31" s="193">
        <v>98725111.989999995</v>
      </c>
      <c r="S31" s="192">
        <v>9979</v>
      </c>
      <c r="T31" s="193">
        <v>156914364.72999999</v>
      </c>
      <c r="U31" s="192">
        <v>988</v>
      </c>
      <c r="V31" s="193">
        <v>27246713.100000001</v>
      </c>
    </row>
    <row r="32" spans="2:22" x14ac:dyDescent="0.25">
      <c r="B32" s="375" t="s">
        <v>626</v>
      </c>
      <c r="C32" s="592" t="s">
        <v>2</v>
      </c>
      <c r="D32" s="377"/>
      <c r="E32" s="174">
        <v>46452</v>
      </c>
      <c r="F32" s="177">
        <v>0.72915783690448199</v>
      </c>
      <c r="G32" s="176">
        <v>848769766.40999997</v>
      </c>
      <c r="H32" s="177">
        <v>0.75131784088299602</v>
      </c>
      <c r="I32" s="166">
        <v>4683</v>
      </c>
      <c r="J32" s="165">
        <v>50961917.689999998</v>
      </c>
      <c r="K32" s="166">
        <v>41367</v>
      </c>
      <c r="L32" s="165">
        <v>788419459.88</v>
      </c>
      <c r="M32" s="166">
        <v>402</v>
      </c>
      <c r="N32" s="165">
        <v>9388388.8399999999</v>
      </c>
      <c r="O32" s="194">
        <v>25341</v>
      </c>
      <c r="P32" s="176">
        <v>511354197.44999999</v>
      </c>
      <c r="Q32" s="194">
        <v>21111</v>
      </c>
      <c r="R32" s="176">
        <v>337415568.95999998</v>
      </c>
      <c r="S32" s="194">
        <v>44970</v>
      </c>
      <c r="T32" s="176">
        <v>803295379.53999996</v>
      </c>
      <c r="U32" s="194">
        <v>1482</v>
      </c>
      <c r="V32" s="176">
        <v>45474386.869999997</v>
      </c>
    </row>
    <row r="33" spans="2:22" x14ac:dyDescent="0.25">
      <c r="B33" s="159" t="s">
        <v>627</v>
      </c>
      <c r="C33" s="586" t="s">
        <v>2</v>
      </c>
      <c r="D33" s="377"/>
      <c r="E33" s="172">
        <v>431</v>
      </c>
      <c r="F33" s="40">
        <v>6.7655600031394699E-3</v>
      </c>
      <c r="G33" s="41">
        <v>4951052.1399999997</v>
      </c>
      <c r="H33" s="40">
        <v>4.3825946106179703E-3</v>
      </c>
      <c r="I33" s="162">
        <v>427</v>
      </c>
      <c r="J33" s="163">
        <v>4774162.17</v>
      </c>
      <c r="K33" s="162">
        <v>4</v>
      </c>
      <c r="L33" s="163">
        <v>176889.97</v>
      </c>
      <c r="M33" s="162">
        <v>0</v>
      </c>
      <c r="N33" s="163">
        <v>0</v>
      </c>
      <c r="O33" s="192">
        <v>13</v>
      </c>
      <c r="P33" s="193">
        <v>438608.83</v>
      </c>
      <c r="Q33" s="192">
        <v>418</v>
      </c>
      <c r="R33" s="193">
        <v>4512443.3099999996</v>
      </c>
      <c r="S33" s="192">
        <v>428</v>
      </c>
      <c r="T33" s="193">
        <v>4906372.7300000004</v>
      </c>
      <c r="U33" s="192">
        <v>3</v>
      </c>
      <c r="V33" s="193">
        <v>44679.41</v>
      </c>
    </row>
    <row r="34" spans="2:22" x14ac:dyDescent="0.25">
      <c r="B34" s="89" t="s">
        <v>628</v>
      </c>
      <c r="C34" s="592" t="s">
        <v>2</v>
      </c>
      <c r="D34" s="377"/>
      <c r="E34" s="174">
        <v>0</v>
      </c>
      <c r="F34" s="177">
        <v>0</v>
      </c>
      <c r="G34" s="176">
        <v>0</v>
      </c>
      <c r="H34" s="177">
        <v>0</v>
      </c>
      <c r="I34" s="166">
        <v>0</v>
      </c>
      <c r="J34" s="165">
        <v>0</v>
      </c>
      <c r="K34" s="166">
        <v>0</v>
      </c>
      <c r="L34" s="165">
        <v>0</v>
      </c>
      <c r="M34" s="166">
        <v>0</v>
      </c>
      <c r="N34" s="165">
        <v>0</v>
      </c>
      <c r="O34" s="194">
        <v>0</v>
      </c>
      <c r="P34" s="176">
        <v>0</v>
      </c>
      <c r="Q34" s="194">
        <v>0</v>
      </c>
      <c r="R34" s="176">
        <v>0</v>
      </c>
      <c r="S34" s="194">
        <v>0</v>
      </c>
      <c r="T34" s="176">
        <v>0</v>
      </c>
      <c r="U34" s="194">
        <v>0</v>
      </c>
      <c r="V34" s="176">
        <v>0</v>
      </c>
    </row>
    <row r="35" spans="2:22" x14ac:dyDescent="0.25">
      <c r="B35" s="167" t="s">
        <v>115</v>
      </c>
      <c r="C35" s="600" t="s">
        <v>2</v>
      </c>
      <c r="D35" s="419"/>
      <c r="E35" s="311">
        <v>63706</v>
      </c>
      <c r="F35" s="179">
        <v>1</v>
      </c>
      <c r="G35" s="180">
        <v>1129707988.05</v>
      </c>
      <c r="H35" s="179">
        <v>1</v>
      </c>
      <c r="I35" s="195">
        <f>SUM(I28:I34)</f>
        <v>10711</v>
      </c>
      <c r="J35" s="171">
        <v>88662317.829999998</v>
      </c>
      <c r="K35" s="170">
        <v>52368</v>
      </c>
      <c r="L35" s="171">
        <v>1026791961.03</v>
      </c>
      <c r="M35" s="170">
        <v>627</v>
      </c>
      <c r="N35" s="171">
        <v>14253709.189999999</v>
      </c>
      <c r="O35" s="195">
        <f>SUM(O28:O34)</f>
        <v>30711</v>
      </c>
      <c r="P35" s="196">
        <v>643784093.73000002</v>
      </c>
      <c r="Q35" s="195">
        <v>32995</v>
      </c>
      <c r="R35" s="196">
        <v>485923894.31999999</v>
      </c>
      <c r="S35" s="195">
        <v>60474</v>
      </c>
      <c r="T35" s="196">
        <v>1036279947.8099999</v>
      </c>
      <c r="U35" s="195">
        <v>3232</v>
      </c>
      <c r="V35" s="196">
        <v>93428040.239999995</v>
      </c>
    </row>
    <row r="36" spans="2:22" x14ac:dyDescent="0.25">
      <c r="B36" s="137" t="s">
        <v>2</v>
      </c>
      <c r="C36" s="562" t="s">
        <v>2</v>
      </c>
      <c r="D36" s="377"/>
      <c r="E36" s="138" t="s">
        <v>2</v>
      </c>
      <c r="F36" s="138" t="s">
        <v>2</v>
      </c>
      <c r="G36" s="138" t="s">
        <v>2</v>
      </c>
      <c r="H36" s="138" t="s">
        <v>2</v>
      </c>
      <c r="I36" s="138" t="s">
        <v>2</v>
      </c>
      <c r="J36" s="138" t="s">
        <v>2</v>
      </c>
      <c r="K36" s="138" t="s">
        <v>2</v>
      </c>
      <c r="L36" s="138" t="s">
        <v>2</v>
      </c>
      <c r="M36" s="138" t="s">
        <v>2</v>
      </c>
      <c r="N36" s="138" t="s">
        <v>2</v>
      </c>
      <c r="O36" s="138" t="s">
        <v>2</v>
      </c>
      <c r="P36" s="138" t="s">
        <v>2</v>
      </c>
      <c r="Q36" s="138" t="s">
        <v>2</v>
      </c>
      <c r="R36" s="138" t="s">
        <v>2</v>
      </c>
      <c r="S36" s="138" t="s">
        <v>2</v>
      </c>
      <c r="T36" s="138" t="s">
        <v>2</v>
      </c>
      <c r="U36" s="138" t="s">
        <v>2</v>
      </c>
      <c r="V36" s="138" t="s">
        <v>2</v>
      </c>
    </row>
    <row r="37" spans="2:22" x14ac:dyDescent="0.25">
      <c r="B37" s="665" t="s">
        <v>607</v>
      </c>
      <c r="C37" s="419"/>
      <c r="D37" s="419"/>
      <c r="E37" s="199" t="s">
        <v>2</v>
      </c>
      <c r="F37" s="138" t="s">
        <v>2</v>
      </c>
      <c r="G37" s="138" t="s">
        <v>2</v>
      </c>
      <c r="H37" s="138" t="s">
        <v>2</v>
      </c>
      <c r="I37" s="138" t="s">
        <v>2</v>
      </c>
      <c r="J37" s="138" t="s">
        <v>2</v>
      </c>
      <c r="K37" s="138" t="s">
        <v>2</v>
      </c>
      <c r="L37" s="138" t="s">
        <v>2</v>
      </c>
      <c r="M37" s="138" t="s">
        <v>2</v>
      </c>
      <c r="N37" s="138" t="s">
        <v>2</v>
      </c>
      <c r="O37" s="138" t="s">
        <v>2</v>
      </c>
      <c r="P37" s="138" t="s">
        <v>2</v>
      </c>
      <c r="Q37" s="138" t="s">
        <v>2</v>
      </c>
      <c r="R37" s="138" t="s">
        <v>2</v>
      </c>
      <c r="S37" s="138" t="s">
        <v>2</v>
      </c>
      <c r="T37" s="138" t="s">
        <v>2</v>
      </c>
      <c r="U37" s="138" t="s">
        <v>2</v>
      </c>
      <c r="V37" s="138" t="s">
        <v>2</v>
      </c>
    </row>
    <row r="38" spans="2:22" x14ac:dyDescent="0.25">
      <c r="B38" s="422" t="s">
        <v>633</v>
      </c>
      <c r="C38" s="419"/>
      <c r="D38" s="420"/>
      <c r="E38" s="60">
        <v>8</v>
      </c>
      <c r="F38" s="138" t="s">
        <v>2</v>
      </c>
      <c r="G38" s="138" t="s">
        <v>2</v>
      </c>
      <c r="H38" s="138" t="s">
        <v>2</v>
      </c>
      <c r="I38" s="138" t="s">
        <v>2</v>
      </c>
      <c r="J38" s="138" t="s">
        <v>2</v>
      </c>
      <c r="K38" s="138" t="s">
        <v>2</v>
      </c>
      <c r="L38" s="138" t="s">
        <v>2</v>
      </c>
      <c r="M38" s="138" t="s">
        <v>2</v>
      </c>
      <c r="N38" s="138" t="s">
        <v>2</v>
      </c>
      <c r="O38" s="138" t="s">
        <v>2</v>
      </c>
      <c r="P38" s="138" t="s">
        <v>2</v>
      </c>
      <c r="Q38" s="138" t="s">
        <v>2</v>
      </c>
      <c r="R38" s="138" t="s">
        <v>2</v>
      </c>
      <c r="S38" s="138" t="s">
        <v>2</v>
      </c>
      <c r="T38" s="138" t="s">
        <v>2</v>
      </c>
      <c r="U38" s="138" t="s">
        <v>2</v>
      </c>
      <c r="V38" s="138" t="s">
        <v>2</v>
      </c>
    </row>
    <row r="39" spans="2:22" x14ac:dyDescent="0.25">
      <c r="B39" s="423" t="s">
        <v>634</v>
      </c>
      <c r="C39" s="419"/>
      <c r="D39" s="420"/>
      <c r="E39" s="59">
        <v>72</v>
      </c>
      <c r="F39" s="138" t="s">
        <v>2</v>
      </c>
      <c r="G39" s="138" t="s">
        <v>2</v>
      </c>
      <c r="H39" s="138" t="s">
        <v>2</v>
      </c>
      <c r="I39" s="138" t="s">
        <v>2</v>
      </c>
      <c r="J39" s="138" t="s">
        <v>2</v>
      </c>
      <c r="K39" s="138" t="s">
        <v>2</v>
      </c>
      <c r="L39" s="138" t="s">
        <v>2</v>
      </c>
      <c r="M39" s="138" t="s">
        <v>2</v>
      </c>
      <c r="N39" s="138" t="s">
        <v>2</v>
      </c>
      <c r="O39" s="138" t="s">
        <v>2</v>
      </c>
      <c r="P39" s="138" t="s">
        <v>2</v>
      </c>
      <c r="Q39" s="138" t="s">
        <v>2</v>
      </c>
      <c r="R39" s="138" t="s">
        <v>2</v>
      </c>
      <c r="S39" s="138" t="s">
        <v>2</v>
      </c>
      <c r="T39" s="138" t="s">
        <v>2</v>
      </c>
      <c r="U39" s="138" t="s">
        <v>2</v>
      </c>
      <c r="V39" s="138" t="s">
        <v>2</v>
      </c>
    </row>
    <row r="40" spans="2:22" x14ac:dyDescent="0.25">
      <c r="B40" s="422" t="s">
        <v>635</v>
      </c>
      <c r="C40" s="419"/>
      <c r="D40" s="420"/>
      <c r="E40" s="69">
        <v>47.8385944141802</v>
      </c>
      <c r="F40" s="138" t="s">
        <v>2</v>
      </c>
      <c r="G40" s="138" t="s">
        <v>2</v>
      </c>
      <c r="H40" s="138" t="s">
        <v>2</v>
      </c>
      <c r="I40" s="138" t="s">
        <v>2</v>
      </c>
      <c r="J40" s="138" t="s">
        <v>2</v>
      </c>
      <c r="K40" s="138" t="s">
        <v>2</v>
      </c>
      <c r="L40" s="138" t="s">
        <v>2</v>
      </c>
      <c r="M40" s="138" t="s">
        <v>2</v>
      </c>
      <c r="N40" s="138" t="s">
        <v>2</v>
      </c>
      <c r="O40" s="138" t="s">
        <v>2</v>
      </c>
      <c r="P40" s="138" t="s">
        <v>2</v>
      </c>
      <c r="Q40" s="138" t="s">
        <v>2</v>
      </c>
      <c r="R40" s="138" t="s">
        <v>2</v>
      </c>
      <c r="S40" s="138" t="s">
        <v>2</v>
      </c>
      <c r="T40" s="138" t="s">
        <v>2</v>
      </c>
      <c r="U40" s="138" t="s">
        <v>2</v>
      </c>
      <c r="V40" s="138" t="s">
        <v>2</v>
      </c>
    </row>
    <row r="41" spans="2:22" x14ac:dyDescent="0.25">
      <c r="B41" s="49" t="s">
        <v>2</v>
      </c>
      <c r="C41" s="661" t="s">
        <v>2</v>
      </c>
      <c r="D41" s="377"/>
      <c r="E41" s="138" t="s">
        <v>2</v>
      </c>
      <c r="F41" s="138" t="s">
        <v>2</v>
      </c>
      <c r="G41" s="138" t="s">
        <v>2</v>
      </c>
      <c r="H41" s="138" t="s">
        <v>2</v>
      </c>
      <c r="I41" s="138" t="s">
        <v>2</v>
      </c>
      <c r="J41" s="138" t="s">
        <v>2</v>
      </c>
      <c r="K41" s="138" t="s">
        <v>2</v>
      </c>
      <c r="L41" s="138" t="s">
        <v>2</v>
      </c>
      <c r="M41" s="138" t="s">
        <v>2</v>
      </c>
      <c r="N41" s="138" t="s">
        <v>2</v>
      </c>
      <c r="O41" s="138" t="s">
        <v>2</v>
      </c>
      <c r="P41" s="138" t="s">
        <v>2</v>
      </c>
      <c r="Q41" s="138" t="s">
        <v>2</v>
      </c>
      <c r="R41" s="138" t="s">
        <v>2</v>
      </c>
      <c r="S41" s="138" t="s">
        <v>2</v>
      </c>
      <c r="T41" s="138" t="s">
        <v>2</v>
      </c>
      <c r="U41" s="138" t="s">
        <v>2</v>
      </c>
      <c r="V41" s="138" t="s">
        <v>2</v>
      </c>
    </row>
    <row r="42" spans="2:22" x14ac:dyDescent="0.25">
      <c r="B42" s="137" t="s">
        <v>2</v>
      </c>
      <c r="C42" s="562" t="s">
        <v>2</v>
      </c>
      <c r="D42" s="377"/>
      <c r="E42" s="138" t="s">
        <v>2</v>
      </c>
      <c r="F42" s="138" t="s">
        <v>2</v>
      </c>
      <c r="G42" s="138" t="s">
        <v>2</v>
      </c>
      <c r="H42" s="138" t="s">
        <v>2</v>
      </c>
      <c r="I42" s="138" t="s">
        <v>2</v>
      </c>
      <c r="J42" s="138" t="s">
        <v>2</v>
      </c>
      <c r="K42" s="138" t="s">
        <v>2</v>
      </c>
      <c r="L42" s="138" t="s">
        <v>2</v>
      </c>
      <c r="M42" s="138" t="s">
        <v>2</v>
      </c>
      <c r="N42" s="138" t="s">
        <v>2</v>
      </c>
      <c r="O42" s="138" t="s">
        <v>2</v>
      </c>
      <c r="P42" s="138" t="s">
        <v>2</v>
      </c>
      <c r="Q42" s="138" t="s">
        <v>2</v>
      </c>
      <c r="R42" s="138" t="s">
        <v>2</v>
      </c>
      <c r="S42" s="138" t="s">
        <v>2</v>
      </c>
      <c r="T42" s="138" t="s">
        <v>2</v>
      </c>
      <c r="U42" s="138" t="s">
        <v>2</v>
      </c>
      <c r="V42" s="138" t="s">
        <v>2</v>
      </c>
    </row>
    <row r="43" spans="2:22" x14ac:dyDescent="0.25">
      <c r="B43" s="191" t="s">
        <v>2</v>
      </c>
      <c r="C43" s="658" t="s">
        <v>2</v>
      </c>
      <c r="D43" s="377"/>
      <c r="E43" s="664" t="s">
        <v>587</v>
      </c>
      <c r="F43" s="577"/>
      <c r="G43" s="577"/>
      <c r="H43" s="578"/>
      <c r="I43" s="559" t="s">
        <v>476</v>
      </c>
      <c r="J43" s="419"/>
      <c r="K43" s="419"/>
      <c r="L43" s="419"/>
      <c r="M43" s="419"/>
      <c r="N43" s="420"/>
      <c r="O43" s="559" t="s">
        <v>108</v>
      </c>
      <c r="P43" s="419"/>
      <c r="Q43" s="419"/>
      <c r="R43" s="420"/>
      <c r="S43" s="559" t="s">
        <v>477</v>
      </c>
      <c r="T43" s="419"/>
      <c r="U43" s="419"/>
      <c r="V43" s="420"/>
    </row>
    <row r="44" spans="2:22" ht="18" customHeight="1" x14ac:dyDescent="0.25">
      <c r="C44" s="658" t="s">
        <v>2</v>
      </c>
      <c r="D44" s="377"/>
      <c r="E44" s="660" t="s">
        <v>2</v>
      </c>
      <c r="F44" s="377"/>
      <c r="G44" s="377"/>
      <c r="H44" s="387"/>
      <c r="I44" s="559" t="s">
        <v>478</v>
      </c>
      <c r="J44" s="420"/>
      <c r="K44" s="559" t="s">
        <v>479</v>
      </c>
      <c r="L44" s="420"/>
      <c r="M44" s="559" t="s">
        <v>480</v>
      </c>
      <c r="N44" s="420"/>
      <c r="O44" s="559" t="s">
        <v>481</v>
      </c>
      <c r="P44" s="420"/>
      <c r="Q44" s="559" t="s">
        <v>482</v>
      </c>
      <c r="R44" s="420"/>
      <c r="S44" s="559" t="s">
        <v>483</v>
      </c>
      <c r="T44" s="420"/>
      <c r="U44" s="559" t="s">
        <v>484</v>
      </c>
      <c r="V44" s="420"/>
    </row>
    <row r="45" spans="2:22" ht="60" x14ac:dyDescent="0.25">
      <c r="B45" s="426" t="s">
        <v>636</v>
      </c>
      <c r="C45" s="419"/>
      <c r="D45" s="420"/>
      <c r="E45" s="37" t="s">
        <v>486</v>
      </c>
      <c r="F45" s="37" t="s">
        <v>110</v>
      </c>
      <c r="G45" s="37" t="s">
        <v>111</v>
      </c>
      <c r="H45" s="37" t="s">
        <v>498</v>
      </c>
      <c r="I45" s="139" t="s">
        <v>486</v>
      </c>
      <c r="J45" s="139" t="s">
        <v>111</v>
      </c>
      <c r="K45" s="139" t="s">
        <v>486</v>
      </c>
      <c r="L45" s="139" t="s">
        <v>111</v>
      </c>
      <c r="M45" s="139" t="s">
        <v>486</v>
      </c>
      <c r="N45" s="139" t="s">
        <v>111</v>
      </c>
      <c r="O45" s="139" t="s">
        <v>486</v>
      </c>
      <c r="P45" s="139" t="s">
        <v>111</v>
      </c>
      <c r="Q45" s="139" t="s">
        <v>486</v>
      </c>
      <c r="R45" s="139" t="s">
        <v>111</v>
      </c>
      <c r="S45" s="139" t="s">
        <v>486</v>
      </c>
      <c r="T45" s="139" t="s">
        <v>111</v>
      </c>
      <c r="U45" s="139" t="s">
        <v>486</v>
      </c>
      <c r="V45" s="139" t="s">
        <v>111</v>
      </c>
    </row>
    <row r="46" spans="2:22" x14ac:dyDescent="0.25">
      <c r="B46" s="159" t="s">
        <v>622</v>
      </c>
      <c r="C46" s="586" t="s">
        <v>2</v>
      </c>
      <c r="D46" s="377"/>
      <c r="E46" s="172">
        <v>16280</v>
      </c>
      <c r="F46" s="40">
        <v>0.25555293932972301</v>
      </c>
      <c r="G46" s="41">
        <v>378496295.05000001</v>
      </c>
      <c r="H46" s="40">
        <v>0.33503905350206997</v>
      </c>
      <c r="I46" s="162">
        <v>3060</v>
      </c>
      <c r="J46" s="163">
        <v>35815874.439999998</v>
      </c>
      <c r="K46" s="162">
        <v>13108</v>
      </c>
      <c r="L46" s="163">
        <v>339418858.49000001</v>
      </c>
      <c r="M46" s="162">
        <v>112</v>
      </c>
      <c r="N46" s="163">
        <v>3261562.12</v>
      </c>
      <c r="O46" s="192">
        <v>7740</v>
      </c>
      <c r="P46" s="193">
        <v>213970779.81</v>
      </c>
      <c r="Q46" s="192">
        <v>8540</v>
      </c>
      <c r="R46" s="193">
        <v>164525515.24000001</v>
      </c>
      <c r="S46" s="192">
        <v>15566</v>
      </c>
      <c r="T46" s="193">
        <v>352356169.06999999</v>
      </c>
      <c r="U46" s="192">
        <v>714</v>
      </c>
      <c r="V46" s="193">
        <v>26140125.98</v>
      </c>
    </row>
    <row r="47" spans="2:22" x14ac:dyDescent="0.25">
      <c r="B47" s="89" t="s">
        <v>623</v>
      </c>
      <c r="C47" s="592" t="s">
        <v>2</v>
      </c>
      <c r="D47" s="377"/>
      <c r="E47" s="174">
        <v>26024</v>
      </c>
      <c r="F47" s="177">
        <v>0.408492269052665</v>
      </c>
      <c r="G47" s="176">
        <v>513424190</v>
      </c>
      <c r="H47" s="177">
        <v>0.45447513466398198</v>
      </c>
      <c r="I47" s="166">
        <v>4353</v>
      </c>
      <c r="J47" s="165">
        <v>38286981.43</v>
      </c>
      <c r="K47" s="166">
        <v>21360</v>
      </c>
      <c r="L47" s="165">
        <v>467477373.38999999</v>
      </c>
      <c r="M47" s="166">
        <v>311</v>
      </c>
      <c r="N47" s="165">
        <v>7659835.1799999997</v>
      </c>
      <c r="O47" s="194">
        <v>12087</v>
      </c>
      <c r="P47" s="176">
        <v>284064651.88</v>
      </c>
      <c r="Q47" s="194">
        <v>13937</v>
      </c>
      <c r="R47" s="176">
        <v>229359538.12</v>
      </c>
      <c r="S47" s="194">
        <v>24606</v>
      </c>
      <c r="T47" s="176">
        <v>465586265.81</v>
      </c>
      <c r="U47" s="194">
        <v>1418</v>
      </c>
      <c r="V47" s="176">
        <v>47837924.189999998</v>
      </c>
    </row>
    <row r="48" spans="2:22" x14ac:dyDescent="0.25">
      <c r="B48" s="159" t="s">
        <v>624</v>
      </c>
      <c r="C48" s="586" t="s">
        <v>2</v>
      </c>
      <c r="D48" s="377"/>
      <c r="E48" s="172">
        <v>11341</v>
      </c>
      <c r="F48" s="40">
        <v>0.178023703006043</v>
      </c>
      <c r="G48" s="41">
        <v>159712281.19999999</v>
      </c>
      <c r="H48" s="40">
        <v>0.14137483570040199</v>
      </c>
      <c r="I48" s="162">
        <v>1731</v>
      </c>
      <c r="J48" s="163">
        <v>10359097.42</v>
      </c>
      <c r="K48" s="162">
        <v>9458</v>
      </c>
      <c r="L48" s="163">
        <v>146693145.25999999</v>
      </c>
      <c r="M48" s="162">
        <v>152</v>
      </c>
      <c r="N48" s="163">
        <v>2660038.52</v>
      </c>
      <c r="O48" s="192">
        <v>6025</v>
      </c>
      <c r="P48" s="193">
        <v>99359608.689999998</v>
      </c>
      <c r="Q48" s="192">
        <v>5316</v>
      </c>
      <c r="R48" s="193">
        <v>60352672.509999998</v>
      </c>
      <c r="S48" s="192">
        <v>10698</v>
      </c>
      <c r="T48" s="193">
        <v>144737498.25</v>
      </c>
      <c r="U48" s="192">
        <v>643</v>
      </c>
      <c r="V48" s="193">
        <v>14974782.949999999</v>
      </c>
    </row>
    <row r="49" spans="2:22" x14ac:dyDescent="0.25">
      <c r="B49" s="89" t="s">
        <v>625</v>
      </c>
      <c r="C49" s="592" t="s">
        <v>2</v>
      </c>
      <c r="D49" s="377"/>
      <c r="E49" s="174">
        <v>8573</v>
      </c>
      <c r="F49" s="177">
        <v>0.134573424377992</v>
      </c>
      <c r="G49" s="176">
        <v>76655085.890000001</v>
      </c>
      <c r="H49" s="177">
        <v>6.7853893838809701E-2</v>
      </c>
      <c r="I49" s="166">
        <v>1255</v>
      </c>
      <c r="J49" s="165">
        <v>3711175.84</v>
      </c>
      <c r="K49" s="166">
        <v>7268</v>
      </c>
      <c r="L49" s="165">
        <v>72271636.680000007</v>
      </c>
      <c r="M49" s="166">
        <v>50</v>
      </c>
      <c r="N49" s="165">
        <v>672273.37</v>
      </c>
      <c r="O49" s="194">
        <v>4214</v>
      </c>
      <c r="P49" s="176">
        <v>45917590.560000002</v>
      </c>
      <c r="Q49" s="194">
        <v>4359</v>
      </c>
      <c r="R49" s="176">
        <v>30737495.329999998</v>
      </c>
      <c r="S49" s="194">
        <v>8203</v>
      </c>
      <c r="T49" s="176">
        <v>72319481.510000005</v>
      </c>
      <c r="U49" s="194">
        <v>370</v>
      </c>
      <c r="V49" s="176">
        <v>4335604.38</v>
      </c>
    </row>
    <row r="50" spans="2:22" x14ac:dyDescent="0.25">
      <c r="B50" s="159" t="s">
        <v>626</v>
      </c>
      <c r="C50" s="586" t="s">
        <v>2</v>
      </c>
      <c r="D50" s="377"/>
      <c r="E50" s="172">
        <v>1487</v>
      </c>
      <c r="F50" s="40">
        <v>2.3341966878580998E-2</v>
      </c>
      <c r="G50" s="41">
        <v>1420135.91</v>
      </c>
      <c r="H50" s="40">
        <v>1.2570822947364599E-3</v>
      </c>
      <c r="I50" s="162">
        <v>312</v>
      </c>
      <c r="J50" s="163">
        <v>489188.7</v>
      </c>
      <c r="K50" s="162">
        <v>1173</v>
      </c>
      <c r="L50" s="163">
        <v>930947.21</v>
      </c>
      <c r="M50" s="162">
        <v>2</v>
      </c>
      <c r="N50" s="163">
        <v>0</v>
      </c>
      <c r="O50" s="192">
        <v>644</v>
      </c>
      <c r="P50" s="193">
        <v>471462.79</v>
      </c>
      <c r="Q50" s="192">
        <v>843</v>
      </c>
      <c r="R50" s="193">
        <v>948673.12</v>
      </c>
      <c r="S50" s="192">
        <v>1400</v>
      </c>
      <c r="T50" s="193">
        <v>1280533.17</v>
      </c>
      <c r="U50" s="192">
        <v>87</v>
      </c>
      <c r="V50" s="193">
        <v>139602.74</v>
      </c>
    </row>
    <row r="51" spans="2:22" x14ac:dyDescent="0.25">
      <c r="B51" s="89" t="s">
        <v>627</v>
      </c>
      <c r="C51" s="592" t="s">
        <v>2</v>
      </c>
      <c r="D51" s="377"/>
      <c r="E51" s="174">
        <v>1</v>
      </c>
      <c r="F51" s="177">
        <v>1.5697354995683202E-5</v>
      </c>
      <c r="G51" s="176">
        <v>0</v>
      </c>
      <c r="H51" s="177">
        <v>0</v>
      </c>
      <c r="I51" s="166">
        <v>0</v>
      </c>
      <c r="J51" s="165">
        <v>0</v>
      </c>
      <c r="K51" s="166">
        <v>1</v>
      </c>
      <c r="L51" s="165">
        <v>0</v>
      </c>
      <c r="M51" s="166">
        <v>0</v>
      </c>
      <c r="N51" s="165">
        <v>0</v>
      </c>
      <c r="O51" s="194">
        <v>1</v>
      </c>
      <c r="P51" s="176">
        <v>0</v>
      </c>
      <c r="Q51" s="194">
        <v>0</v>
      </c>
      <c r="R51" s="176">
        <v>0</v>
      </c>
      <c r="S51" s="194">
        <v>1</v>
      </c>
      <c r="T51" s="176">
        <v>0</v>
      </c>
      <c r="U51" s="194">
        <v>0</v>
      </c>
      <c r="V51" s="176">
        <v>0</v>
      </c>
    </row>
    <row r="52" spans="2:22" x14ac:dyDescent="0.25">
      <c r="B52" s="159" t="s">
        <v>628</v>
      </c>
      <c r="C52" s="586" t="s">
        <v>2</v>
      </c>
      <c r="D52" s="377"/>
      <c r="E52" s="172">
        <v>0</v>
      </c>
      <c r="F52" s="40">
        <v>0</v>
      </c>
      <c r="G52" s="41">
        <v>0</v>
      </c>
      <c r="H52" s="40">
        <v>0</v>
      </c>
      <c r="I52" s="162">
        <v>0</v>
      </c>
      <c r="J52" s="163">
        <v>0</v>
      </c>
      <c r="K52" s="162">
        <v>0</v>
      </c>
      <c r="L52" s="163">
        <v>0</v>
      </c>
      <c r="M52" s="162">
        <v>0</v>
      </c>
      <c r="N52" s="163">
        <v>0</v>
      </c>
      <c r="O52" s="192">
        <v>0</v>
      </c>
      <c r="P52" s="193">
        <v>0</v>
      </c>
      <c r="Q52" s="192">
        <v>0</v>
      </c>
      <c r="R52" s="193">
        <v>0</v>
      </c>
      <c r="S52" s="192">
        <v>0</v>
      </c>
      <c r="T52" s="193">
        <v>0</v>
      </c>
      <c r="U52" s="192">
        <v>0</v>
      </c>
      <c r="V52" s="193">
        <v>0</v>
      </c>
    </row>
    <row r="53" spans="2:22" x14ac:dyDescent="0.25">
      <c r="B53" s="167" t="s">
        <v>115</v>
      </c>
      <c r="C53" s="600" t="s">
        <v>2</v>
      </c>
      <c r="D53" s="419"/>
      <c r="E53" s="311">
        <v>63706</v>
      </c>
      <c r="F53" s="179">
        <v>1</v>
      </c>
      <c r="G53" s="180">
        <v>1129707988.05</v>
      </c>
      <c r="H53" s="179">
        <v>1</v>
      </c>
      <c r="I53" s="195">
        <v>10711</v>
      </c>
      <c r="J53" s="171">
        <v>88662317.829999998</v>
      </c>
      <c r="K53" s="170">
        <v>52368</v>
      </c>
      <c r="L53" s="171">
        <v>1026791961.03</v>
      </c>
      <c r="M53" s="170">
        <v>627</v>
      </c>
      <c r="N53" s="171">
        <v>14253709.189999999</v>
      </c>
      <c r="O53" s="195">
        <v>30711</v>
      </c>
      <c r="P53" s="196">
        <v>643784093.73000002</v>
      </c>
      <c r="Q53" s="195">
        <v>32995</v>
      </c>
      <c r="R53" s="196">
        <v>485923894.31999999</v>
      </c>
      <c r="S53" s="195">
        <v>60474</v>
      </c>
      <c r="T53" s="196">
        <v>1036279947.8099999</v>
      </c>
      <c r="U53" s="195">
        <v>3232</v>
      </c>
      <c r="V53" s="196">
        <v>93428040.239999995</v>
      </c>
    </row>
    <row r="54" spans="2:22" x14ac:dyDescent="0.25">
      <c r="B54" s="137" t="s">
        <v>2</v>
      </c>
      <c r="C54" s="562" t="s">
        <v>2</v>
      </c>
      <c r="D54" s="377"/>
      <c r="E54" s="138" t="s">
        <v>2</v>
      </c>
      <c r="F54" s="138" t="s">
        <v>2</v>
      </c>
      <c r="G54" s="138" t="s">
        <v>2</v>
      </c>
      <c r="H54" s="138" t="s">
        <v>2</v>
      </c>
      <c r="I54" s="138" t="s">
        <v>2</v>
      </c>
      <c r="J54" s="138" t="s">
        <v>2</v>
      </c>
      <c r="K54" s="138" t="s">
        <v>2</v>
      </c>
      <c r="L54" s="138" t="s">
        <v>2</v>
      </c>
      <c r="M54" s="138" t="s">
        <v>2</v>
      </c>
      <c r="N54" s="138" t="s">
        <v>2</v>
      </c>
      <c r="O54" s="138" t="s">
        <v>2</v>
      </c>
      <c r="P54" s="138" t="s">
        <v>2</v>
      </c>
      <c r="Q54" s="138" t="s">
        <v>2</v>
      </c>
      <c r="R54" s="138" t="s">
        <v>2</v>
      </c>
      <c r="S54" s="138" t="s">
        <v>2</v>
      </c>
      <c r="T54" s="138" t="s">
        <v>2</v>
      </c>
      <c r="U54" s="138" t="s">
        <v>2</v>
      </c>
      <c r="V54" s="138" t="s">
        <v>2</v>
      </c>
    </row>
    <row r="55" spans="2:22" x14ac:dyDescent="0.25">
      <c r="B55" s="665" t="s">
        <v>607</v>
      </c>
      <c r="C55" s="419"/>
      <c r="D55" s="419"/>
      <c r="E55" s="199" t="s">
        <v>2</v>
      </c>
      <c r="F55" s="138" t="s">
        <v>2</v>
      </c>
      <c r="G55" s="138" t="s">
        <v>2</v>
      </c>
      <c r="H55" s="138" t="s">
        <v>2</v>
      </c>
      <c r="I55" s="138" t="s">
        <v>2</v>
      </c>
      <c r="J55" s="138" t="s">
        <v>2</v>
      </c>
      <c r="K55" s="138" t="s">
        <v>2</v>
      </c>
      <c r="L55" s="138" t="s">
        <v>2</v>
      </c>
      <c r="M55" s="138" t="s">
        <v>2</v>
      </c>
      <c r="N55" s="138" t="s">
        <v>2</v>
      </c>
      <c r="O55" s="138" t="s">
        <v>2</v>
      </c>
      <c r="P55" s="138" t="s">
        <v>2</v>
      </c>
      <c r="Q55" s="138" t="s">
        <v>2</v>
      </c>
      <c r="R55" s="138" t="s">
        <v>2</v>
      </c>
      <c r="S55" s="138" t="s">
        <v>2</v>
      </c>
      <c r="T55" s="138" t="s">
        <v>2</v>
      </c>
      <c r="U55" s="138" t="s">
        <v>2</v>
      </c>
      <c r="V55" s="138" t="s">
        <v>2</v>
      </c>
    </row>
    <row r="56" spans="2:22" x14ac:dyDescent="0.25">
      <c r="B56" s="422" t="s">
        <v>637</v>
      </c>
      <c r="C56" s="419"/>
      <c r="D56" s="420"/>
      <c r="E56" s="60">
        <v>1</v>
      </c>
      <c r="F56" s="138" t="s">
        <v>2</v>
      </c>
      <c r="G56" s="138" t="s">
        <v>2</v>
      </c>
      <c r="H56" s="138" t="s">
        <v>2</v>
      </c>
      <c r="I56" s="138" t="s">
        <v>2</v>
      </c>
      <c r="J56" s="138" t="s">
        <v>2</v>
      </c>
      <c r="K56" s="138" t="s">
        <v>2</v>
      </c>
      <c r="L56" s="138" t="s">
        <v>2</v>
      </c>
      <c r="M56" s="138" t="s">
        <v>2</v>
      </c>
      <c r="N56" s="138" t="s">
        <v>2</v>
      </c>
      <c r="O56" s="138" t="s">
        <v>2</v>
      </c>
      <c r="P56" s="138" t="s">
        <v>2</v>
      </c>
      <c r="Q56" s="138" t="s">
        <v>2</v>
      </c>
      <c r="R56" s="138" t="s">
        <v>2</v>
      </c>
      <c r="S56" s="138" t="s">
        <v>2</v>
      </c>
      <c r="T56" s="138" t="s">
        <v>2</v>
      </c>
      <c r="U56" s="138" t="s">
        <v>2</v>
      </c>
      <c r="V56" s="138" t="s">
        <v>2</v>
      </c>
    </row>
    <row r="57" spans="2:22" x14ac:dyDescent="0.25">
      <c r="B57" s="423" t="s">
        <v>638</v>
      </c>
      <c r="C57" s="419"/>
      <c r="D57" s="420"/>
      <c r="E57" s="59">
        <v>59</v>
      </c>
      <c r="F57" s="138" t="s">
        <v>2</v>
      </c>
      <c r="G57" s="138" t="s">
        <v>2</v>
      </c>
      <c r="H57" s="138" t="s">
        <v>2</v>
      </c>
      <c r="I57" s="138" t="s">
        <v>2</v>
      </c>
      <c r="J57" s="138" t="s">
        <v>2</v>
      </c>
      <c r="K57" s="138" t="s">
        <v>2</v>
      </c>
      <c r="L57" s="138" t="s">
        <v>2</v>
      </c>
      <c r="M57" s="138" t="s">
        <v>2</v>
      </c>
      <c r="N57" s="138" t="s">
        <v>2</v>
      </c>
      <c r="O57" s="138" t="s">
        <v>2</v>
      </c>
      <c r="P57" s="138" t="s">
        <v>2</v>
      </c>
      <c r="Q57" s="138" t="s">
        <v>2</v>
      </c>
      <c r="R57" s="138" t="s">
        <v>2</v>
      </c>
      <c r="S57" s="138" t="s">
        <v>2</v>
      </c>
      <c r="T57" s="138" t="s">
        <v>2</v>
      </c>
      <c r="U57" s="138" t="s">
        <v>2</v>
      </c>
      <c r="V57" s="138" t="s">
        <v>2</v>
      </c>
    </row>
    <row r="58" spans="2:22" x14ac:dyDescent="0.25">
      <c r="B58" s="422" t="s">
        <v>639</v>
      </c>
      <c r="C58" s="419"/>
      <c r="D58" s="420"/>
      <c r="E58" s="374">
        <v>18.092725000000002</v>
      </c>
      <c r="F58" s="138" t="s">
        <v>2</v>
      </c>
      <c r="G58" s="138" t="s">
        <v>2</v>
      </c>
      <c r="H58" s="138" t="s">
        <v>2</v>
      </c>
      <c r="I58" s="138" t="s">
        <v>2</v>
      </c>
      <c r="J58" s="138" t="s">
        <v>2</v>
      </c>
      <c r="K58" s="138" t="s">
        <v>2</v>
      </c>
      <c r="L58" s="138" t="s">
        <v>2</v>
      </c>
      <c r="M58" s="138" t="s">
        <v>2</v>
      </c>
      <c r="N58" s="138" t="s">
        <v>2</v>
      </c>
      <c r="O58" s="138" t="s">
        <v>2</v>
      </c>
      <c r="P58" s="138" t="s">
        <v>2</v>
      </c>
      <c r="Q58" s="138" t="s">
        <v>2</v>
      </c>
      <c r="R58" s="138" t="s">
        <v>2</v>
      </c>
      <c r="S58" s="138" t="s">
        <v>2</v>
      </c>
      <c r="T58" s="138" t="s">
        <v>2</v>
      </c>
      <c r="U58" s="138" t="s">
        <v>2</v>
      </c>
      <c r="V58" s="138" t="s">
        <v>2</v>
      </c>
    </row>
    <row r="59" spans="2:22" x14ac:dyDescent="0.25">
      <c r="B59" s="49" t="s">
        <v>2</v>
      </c>
      <c r="C59" s="661" t="s">
        <v>2</v>
      </c>
      <c r="D59" s="377"/>
      <c r="E59" s="138" t="s">
        <v>2</v>
      </c>
      <c r="F59" s="138" t="s">
        <v>2</v>
      </c>
      <c r="G59" s="138" t="s">
        <v>2</v>
      </c>
      <c r="H59" s="138" t="s">
        <v>2</v>
      </c>
      <c r="I59" s="138" t="s">
        <v>2</v>
      </c>
      <c r="J59" s="138" t="s">
        <v>2</v>
      </c>
      <c r="K59" s="138" t="s">
        <v>2</v>
      </c>
      <c r="L59" s="138" t="s">
        <v>2</v>
      </c>
      <c r="M59" s="138" t="s">
        <v>2</v>
      </c>
      <c r="N59" s="138" t="s">
        <v>2</v>
      </c>
      <c r="O59" s="138" t="s">
        <v>2</v>
      </c>
      <c r="P59" s="138" t="s">
        <v>2</v>
      </c>
      <c r="Q59" s="138" t="s">
        <v>2</v>
      </c>
      <c r="R59" s="138" t="s">
        <v>2</v>
      </c>
      <c r="S59" s="138" t="s">
        <v>2</v>
      </c>
      <c r="T59" s="138" t="s">
        <v>2</v>
      </c>
      <c r="U59" s="138" t="s">
        <v>2</v>
      </c>
      <c r="V59" s="138" t="s">
        <v>2</v>
      </c>
    </row>
  </sheetData>
  <mergeCells count="95">
    <mergeCell ref="B55:D55"/>
    <mergeCell ref="B56:D56"/>
    <mergeCell ref="B57:D57"/>
    <mergeCell ref="B58:D58"/>
    <mergeCell ref="C59:D59"/>
    <mergeCell ref="C50:D50"/>
    <mergeCell ref="C51:D51"/>
    <mergeCell ref="C52:D52"/>
    <mergeCell ref="C53:D53"/>
    <mergeCell ref="C54:D54"/>
    <mergeCell ref="B45:D45"/>
    <mergeCell ref="C46:D46"/>
    <mergeCell ref="C47:D47"/>
    <mergeCell ref="C48:D48"/>
    <mergeCell ref="C49:D49"/>
    <mergeCell ref="S43:V43"/>
    <mergeCell ref="C44:D44"/>
    <mergeCell ref="E44:H44"/>
    <mergeCell ref="I44:J44"/>
    <mergeCell ref="K44:L44"/>
    <mergeCell ref="M44:N44"/>
    <mergeCell ref="O44:P44"/>
    <mergeCell ref="Q44:R44"/>
    <mergeCell ref="S44:T44"/>
    <mergeCell ref="U44:V44"/>
    <mergeCell ref="C42:D42"/>
    <mergeCell ref="C43:D43"/>
    <mergeCell ref="E43:H43"/>
    <mergeCell ref="I43:N43"/>
    <mergeCell ref="O43:R43"/>
    <mergeCell ref="B37:D37"/>
    <mergeCell ref="B38:D38"/>
    <mergeCell ref="B39:D39"/>
    <mergeCell ref="B40:D40"/>
    <mergeCell ref="C41:D41"/>
    <mergeCell ref="C32:D32"/>
    <mergeCell ref="C33:D33"/>
    <mergeCell ref="C34:D34"/>
    <mergeCell ref="C35:D35"/>
    <mergeCell ref="C36:D36"/>
    <mergeCell ref="B27:D27"/>
    <mergeCell ref="C28:D28"/>
    <mergeCell ref="C29:D29"/>
    <mergeCell ref="C30:D30"/>
    <mergeCell ref="C31:D31"/>
    <mergeCell ref="S25:V25"/>
    <mergeCell ref="C26:D26"/>
    <mergeCell ref="E26:H26"/>
    <mergeCell ref="I26:J26"/>
    <mergeCell ref="K26:L26"/>
    <mergeCell ref="M26:N26"/>
    <mergeCell ref="O26:P26"/>
    <mergeCell ref="Q26:R26"/>
    <mergeCell ref="S26:T26"/>
    <mergeCell ref="U26:V26"/>
    <mergeCell ref="C24:D24"/>
    <mergeCell ref="C25:D25"/>
    <mergeCell ref="E25:H25"/>
    <mergeCell ref="I25:N25"/>
    <mergeCell ref="O25:R25"/>
    <mergeCell ref="B19:D19"/>
    <mergeCell ref="B20:D20"/>
    <mergeCell ref="B21:D21"/>
    <mergeCell ref="B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W1"/>
    <mergeCell ref="D2:W2"/>
    <mergeCell ref="D3:W3"/>
    <mergeCell ref="B4:W4"/>
  </mergeCells>
  <pageMargins left="0.25" right="0.25" top="0.25" bottom="0.25" header="0.25" footer="0.25"/>
  <pageSetup scale="35" orientation="landscape"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X61"/>
  <sheetViews>
    <sheetView showGridLines="0" topLeftCell="A33" zoomScaleNormal="100" zoomScalePageLayoutView="40" workbookViewId="0">
      <selection activeCell="F61" sqref="F61"/>
    </sheetView>
  </sheetViews>
  <sheetFormatPr defaultRowHeight="15" x14ac:dyDescent="0.2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0.28515625" customWidth="1"/>
    <col min="24" max="24" width="0" hidden="1" customWidth="1"/>
  </cols>
  <sheetData>
    <row r="1" spans="1:24" ht="18" customHeight="1" x14ac:dyDescent="0.25">
      <c r="A1" s="377"/>
      <c r="B1" s="377"/>
      <c r="C1" s="377"/>
      <c r="D1" s="378" t="s">
        <v>0</v>
      </c>
      <c r="E1" s="377"/>
      <c r="F1" s="377"/>
      <c r="G1" s="377"/>
      <c r="H1" s="377"/>
      <c r="I1" s="377"/>
      <c r="J1" s="377"/>
      <c r="K1" s="377"/>
      <c r="L1" s="377"/>
      <c r="M1" s="377"/>
      <c r="N1" s="377"/>
      <c r="O1" s="377"/>
      <c r="P1" s="377"/>
      <c r="Q1" s="377"/>
      <c r="R1" s="377"/>
      <c r="S1" s="377"/>
      <c r="T1" s="377"/>
      <c r="U1" s="377"/>
      <c r="V1" s="377"/>
      <c r="W1" s="377"/>
      <c r="X1" s="377"/>
    </row>
    <row r="2" spans="1:24" ht="18" customHeight="1" x14ac:dyDescent="0.25">
      <c r="A2" s="377"/>
      <c r="B2" s="377"/>
      <c r="C2" s="377"/>
      <c r="D2" s="378" t="s">
        <v>1</v>
      </c>
      <c r="E2" s="377"/>
      <c r="F2" s="377"/>
      <c r="G2" s="377"/>
      <c r="H2" s="377"/>
      <c r="I2" s="377"/>
      <c r="J2" s="377"/>
      <c r="K2" s="377"/>
      <c r="L2" s="377"/>
      <c r="M2" s="377"/>
      <c r="N2" s="377"/>
      <c r="O2" s="377"/>
      <c r="P2" s="377"/>
      <c r="Q2" s="377"/>
      <c r="R2" s="377"/>
      <c r="S2" s="377"/>
      <c r="T2" s="377"/>
      <c r="U2" s="377"/>
      <c r="V2" s="377"/>
      <c r="W2" s="377"/>
      <c r="X2" s="377"/>
    </row>
    <row r="3" spans="1:24" ht="18" customHeight="1" x14ac:dyDescent="0.25">
      <c r="A3" s="377"/>
      <c r="B3" s="377"/>
      <c r="C3" s="377"/>
      <c r="D3" s="378" t="s">
        <v>2</v>
      </c>
      <c r="E3" s="377"/>
      <c r="F3" s="377"/>
      <c r="G3" s="377"/>
      <c r="H3" s="377"/>
      <c r="I3" s="377"/>
      <c r="J3" s="377"/>
      <c r="K3" s="377"/>
      <c r="L3" s="377"/>
      <c r="M3" s="377"/>
      <c r="N3" s="377"/>
      <c r="O3" s="377"/>
      <c r="P3" s="377"/>
      <c r="Q3" s="377"/>
      <c r="R3" s="377"/>
      <c r="S3" s="377"/>
      <c r="T3" s="377"/>
      <c r="U3" s="377"/>
      <c r="V3" s="377"/>
      <c r="W3" s="377"/>
      <c r="X3" s="377"/>
    </row>
    <row r="4" spans="1:24" ht="18" customHeight="1" x14ac:dyDescent="0.25">
      <c r="B4" s="379" t="s">
        <v>640</v>
      </c>
      <c r="C4" s="377"/>
      <c r="D4" s="377"/>
      <c r="E4" s="377"/>
      <c r="F4" s="377"/>
      <c r="G4" s="377"/>
      <c r="H4" s="377"/>
      <c r="I4" s="377"/>
      <c r="J4" s="377"/>
      <c r="K4" s="377"/>
      <c r="L4" s="377"/>
      <c r="M4" s="377"/>
      <c r="N4" s="377"/>
      <c r="O4" s="377"/>
      <c r="P4" s="377"/>
      <c r="Q4" s="377"/>
      <c r="R4" s="377"/>
      <c r="S4" s="377"/>
      <c r="T4" s="377"/>
      <c r="U4" s="377"/>
      <c r="V4" s="377"/>
      <c r="W4" s="377"/>
    </row>
    <row r="5" spans="1:24" ht="2.4500000000000002" customHeight="1" x14ac:dyDescent="0.25"/>
    <row r="6" spans="1:24" x14ac:dyDescent="0.25">
      <c r="B6" s="137" t="s">
        <v>2</v>
      </c>
      <c r="C6" s="562" t="s">
        <v>2</v>
      </c>
      <c r="D6" s="377"/>
      <c r="E6" s="138" t="s">
        <v>2</v>
      </c>
      <c r="F6" s="138" t="s">
        <v>2</v>
      </c>
      <c r="G6" s="138" t="s">
        <v>2</v>
      </c>
      <c r="H6" s="138" t="s">
        <v>2</v>
      </c>
      <c r="I6" s="138" t="s">
        <v>2</v>
      </c>
      <c r="J6" s="138" t="s">
        <v>2</v>
      </c>
      <c r="K6" s="138" t="s">
        <v>2</v>
      </c>
      <c r="L6" s="138" t="s">
        <v>2</v>
      </c>
      <c r="M6" s="138" t="s">
        <v>2</v>
      </c>
      <c r="N6" s="138" t="s">
        <v>2</v>
      </c>
      <c r="O6" s="138" t="s">
        <v>2</v>
      </c>
      <c r="P6" s="138" t="s">
        <v>2</v>
      </c>
      <c r="Q6" s="138" t="s">
        <v>2</v>
      </c>
      <c r="R6" s="138" t="s">
        <v>2</v>
      </c>
      <c r="S6" s="138" t="s">
        <v>2</v>
      </c>
      <c r="T6" s="138" t="s">
        <v>2</v>
      </c>
      <c r="U6" s="138" t="s">
        <v>2</v>
      </c>
      <c r="V6" s="138" t="s">
        <v>2</v>
      </c>
    </row>
    <row r="7" spans="1:24" x14ac:dyDescent="0.25">
      <c r="B7" s="191" t="s">
        <v>2</v>
      </c>
      <c r="C7" s="658" t="s">
        <v>2</v>
      </c>
      <c r="D7" s="377"/>
      <c r="E7" s="664" t="s">
        <v>587</v>
      </c>
      <c r="F7" s="577"/>
      <c r="G7" s="577"/>
      <c r="H7" s="578"/>
      <c r="I7" s="559" t="s">
        <v>476</v>
      </c>
      <c r="J7" s="419"/>
      <c r="K7" s="419"/>
      <c r="L7" s="419"/>
      <c r="M7" s="419"/>
      <c r="N7" s="420"/>
      <c r="O7" s="559" t="s">
        <v>108</v>
      </c>
      <c r="P7" s="419"/>
      <c r="Q7" s="419"/>
      <c r="R7" s="420"/>
      <c r="S7" s="559" t="s">
        <v>477</v>
      </c>
      <c r="T7" s="419"/>
      <c r="U7" s="419"/>
      <c r="V7" s="420"/>
    </row>
    <row r="8" spans="1:24" ht="18" customHeight="1" x14ac:dyDescent="0.25">
      <c r="C8" s="658" t="s">
        <v>2</v>
      </c>
      <c r="D8" s="377"/>
      <c r="E8" s="660" t="s">
        <v>2</v>
      </c>
      <c r="F8" s="377"/>
      <c r="G8" s="377"/>
      <c r="H8" s="387"/>
      <c r="I8" s="559" t="s">
        <v>478</v>
      </c>
      <c r="J8" s="420"/>
      <c r="K8" s="559" t="s">
        <v>479</v>
      </c>
      <c r="L8" s="420"/>
      <c r="M8" s="559" t="s">
        <v>480</v>
      </c>
      <c r="N8" s="420"/>
      <c r="O8" s="559" t="s">
        <v>481</v>
      </c>
      <c r="P8" s="420"/>
      <c r="Q8" s="559" t="s">
        <v>482</v>
      </c>
      <c r="R8" s="420"/>
      <c r="S8" s="559" t="s">
        <v>483</v>
      </c>
      <c r="T8" s="420"/>
      <c r="U8" s="559" t="s">
        <v>484</v>
      </c>
      <c r="V8" s="420"/>
    </row>
    <row r="9" spans="1:24" ht="60" x14ac:dyDescent="0.25">
      <c r="B9" s="426" t="s">
        <v>641</v>
      </c>
      <c r="C9" s="419"/>
      <c r="D9" s="420"/>
      <c r="E9" s="37" t="s">
        <v>486</v>
      </c>
      <c r="F9" s="37" t="s">
        <v>110</v>
      </c>
      <c r="G9" s="37" t="s">
        <v>111</v>
      </c>
      <c r="H9" s="37" t="s">
        <v>498</v>
      </c>
      <c r="I9" s="139" t="s">
        <v>486</v>
      </c>
      <c r="J9" s="139" t="s">
        <v>111</v>
      </c>
      <c r="K9" s="139" t="s">
        <v>486</v>
      </c>
      <c r="L9" s="139" t="s">
        <v>111</v>
      </c>
      <c r="M9" s="139" t="s">
        <v>486</v>
      </c>
      <c r="N9" s="139" t="s">
        <v>111</v>
      </c>
      <c r="O9" s="139" t="s">
        <v>486</v>
      </c>
      <c r="P9" s="139" t="s">
        <v>111</v>
      </c>
      <c r="Q9" s="139" t="s">
        <v>486</v>
      </c>
      <c r="R9" s="139" t="s">
        <v>111</v>
      </c>
      <c r="S9" s="139" t="s">
        <v>486</v>
      </c>
      <c r="T9" s="139" t="s">
        <v>111</v>
      </c>
      <c r="U9" s="139" t="s">
        <v>486</v>
      </c>
      <c r="V9" s="139" t="s">
        <v>111</v>
      </c>
    </row>
    <row r="10" spans="1:24" x14ac:dyDescent="0.25">
      <c r="B10" s="159" t="s">
        <v>642</v>
      </c>
      <c r="C10" s="586" t="s">
        <v>2</v>
      </c>
      <c r="D10" s="377"/>
      <c r="E10" s="172">
        <v>20442</v>
      </c>
      <c r="F10" s="40">
        <v>0.32086963346676101</v>
      </c>
      <c r="G10" s="41">
        <v>424406349.88</v>
      </c>
      <c r="H10" s="40">
        <v>0.37567792240946402</v>
      </c>
      <c r="I10" s="162">
        <v>1832</v>
      </c>
      <c r="J10" s="163">
        <v>15797265.75</v>
      </c>
      <c r="K10" s="162">
        <v>18609</v>
      </c>
      <c r="L10" s="163">
        <v>408574814.25999999</v>
      </c>
      <c r="M10" s="162">
        <v>1</v>
      </c>
      <c r="N10" s="163">
        <v>34269.870000000003</v>
      </c>
      <c r="O10" s="192">
        <v>10299</v>
      </c>
      <c r="P10" s="193">
        <v>251892224.44999999</v>
      </c>
      <c r="Q10" s="192">
        <v>10143</v>
      </c>
      <c r="R10" s="193">
        <v>172514125.43000001</v>
      </c>
      <c r="S10" s="192">
        <v>19934</v>
      </c>
      <c r="T10" s="193">
        <v>406054396.31999999</v>
      </c>
      <c r="U10" s="192">
        <v>508</v>
      </c>
      <c r="V10" s="193">
        <v>18351953.559999999</v>
      </c>
    </row>
    <row r="11" spans="1:24" x14ac:dyDescent="0.25">
      <c r="B11" s="89" t="s">
        <v>643</v>
      </c>
      <c r="C11" s="592" t="s">
        <v>2</v>
      </c>
      <c r="D11" s="377"/>
      <c r="E11" s="174">
        <v>178</v>
      </c>
      <c r="F11" s="177">
        <v>2.7941291892316102E-3</v>
      </c>
      <c r="G11" s="176">
        <v>17362790.98</v>
      </c>
      <c r="H11" s="177">
        <v>1.53692734438128E-2</v>
      </c>
      <c r="I11" s="166">
        <v>20</v>
      </c>
      <c r="J11" s="165">
        <v>791261.63</v>
      </c>
      <c r="K11" s="166">
        <v>156</v>
      </c>
      <c r="L11" s="165">
        <v>16374832.970000001</v>
      </c>
      <c r="M11" s="166">
        <v>2</v>
      </c>
      <c r="N11" s="165">
        <v>196696.38</v>
      </c>
      <c r="O11" s="194">
        <v>60</v>
      </c>
      <c r="P11" s="176">
        <v>7606564.25</v>
      </c>
      <c r="Q11" s="194">
        <v>118</v>
      </c>
      <c r="R11" s="176">
        <v>9756226.7300000004</v>
      </c>
      <c r="S11" s="194">
        <v>165</v>
      </c>
      <c r="T11" s="176">
        <v>15899002.800000001</v>
      </c>
      <c r="U11" s="194">
        <v>13</v>
      </c>
      <c r="V11" s="176">
        <v>1463788.18</v>
      </c>
    </row>
    <row r="12" spans="1:24" x14ac:dyDescent="0.25">
      <c r="B12" s="159" t="s">
        <v>644</v>
      </c>
      <c r="C12" s="586" t="s">
        <v>2</v>
      </c>
      <c r="D12" s="377"/>
      <c r="E12" s="172">
        <v>131</v>
      </c>
      <c r="F12" s="40">
        <v>2.0563535044345002E-3</v>
      </c>
      <c r="G12" s="41">
        <v>3283081.34</v>
      </c>
      <c r="H12" s="40">
        <v>2.9061327128145401E-3</v>
      </c>
      <c r="I12" s="162">
        <v>12</v>
      </c>
      <c r="J12" s="163">
        <v>162765.18</v>
      </c>
      <c r="K12" s="162">
        <v>119</v>
      </c>
      <c r="L12" s="163">
        <v>3120316.16</v>
      </c>
      <c r="M12" s="162">
        <v>0</v>
      </c>
      <c r="N12" s="163">
        <v>0</v>
      </c>
      <c r="O12" s="192">
        <v>95</v>
      </c>
      <c r="P12" s="193">
        <v>2471788.4</v>
      </c>
      <c r="Q12" s="192">
        <v>36</v>
      </c>
      <c r="R12" s="193">
        <v>811292.94</v>
      </c>
      <c r="S12" s="192">
        <v>130</v>
      </c>
      <c r="T12" s="193">
        <v>3255748.42</v>
      </c>
      <c r="U12" s="192">
        <v>1</v>
      </c>
      <c r="V12" s="193">
        <v>27332.92</v>
      </c>
    </row>
    <row r="13" spans="1:24" x14ac:dyDescent="0.25">
      <c r="B13" s="89" t="s">
        <v>645</v>
      </c>
      <c r="C13" s="592" t="s">
        <v>2</v>
      </c>
      <c r="D13" s="377"/>
      <c r="E13" s="174">
        <v>34</v>
      </c>
      <c r="F13" s="177">
        <v>5.3371006985323004E-4</v>
      </c>
      <c r="G13" s="176">
        <v>4645955.46</v>
      </c>
      <c r="H13" s="177">
        <v>4.1125277586285197E-3</v>
      </c>
      <c r="I13" s="166">
        <v>6</v>
      </c>
      <c r="J13" s="165">
        <v>358745.26</v>
      </c>
      <c r="K13" s="166">
        <v>28</v>
      </c>
      <c r="L13" s="165">
        <v>4287210.2</v>
      </c>
      <c r="M13" s="166">
        <v>0</v>
      </c>
      <c r="N13" s="165">
        <v>0</v>
      </c>
      <c r="O13" s="194">
        <v>16</v>
      </c>
      <c r="P13" s="176">
        <v>2162027.2400000002</v>
      </c>
      <c r="Q13" s="194">
        <v>18</v>
      </c>
      <c r="R13" s="176">
        <v>2483928.2200000002</v>
      </c>
      <c r="S13" s="194">
        <v>28</v>
      </c>
      <c r="T13" s="176">
        <v>3846487.17</v>
      </c>
      <c r="U13" s="194">
        <v>6</v>
      </c>
      <c r="V13" s="176">
        <v>799468.29</v>
      </c>
    </row>
    <row r="14" spans="1:24" x14ac:dyDescent="0.25">
      <c r="B14" s="159" t="s">
        <v>646</v>
      </c>
      <c r="C14" s="586" t="s">
        <v>2</v>
      </c>
      <c r="D14" s="377"/>
      <c r="E14" s="172">
        <v>2842</v>
      </c>
      <c r="F14" s="40">
        <v>4.46118828977317E-2</v>
      </c>
      <c r="G14" s="41">
        <v>31979120.399999999</v>
      </c>
      <c r="H14" s="40">
        <v>2.8307421686200099E-2</v>
      </c>
      <c r="I14" s="162">
        <v>2196</v>
      </c>
      <c r="J14" s="163">
        <v>20726672.300000001</v>
      </c>
      <c r="K14" s="162">
        <v>632</v>
      </c>
      <c r="L14" s="163">
        <v>10964786.08</v>
      </c>
      <c r="M14" s="162">
        <v>14</v>
      </c>
      <c r="N14" s="163">
        <v>287662.02</v>
      </c>
      <c r="O14" s="192">
        <v>87</v>
      </c>
      <c r="P14" s="193">
        <v>1046712.09</v>
      </c>
      <c r="Q14" s="192">
        <v>2755</v>
      </c>
      <c r="R14" s="193">
        <v>30932408.309999999</v>
      </c>
      <c r="S14" s="192">
        <v>2707</v>
      </c>
      <c r="T14" s="193">
        <v>30366433.34</v>
      </c>
      <c r="U14" s="192">
        <v>135</v>
      </c>
      <c r="V14" s="193">
        <v>1612687.06</v>
      </c>
    </row>
    <row r="15" spans="1:24" x14ac:dyDescent="0.25">
      <c r="B15" s="89" t="s">
        <v>647</v>
      </c>
      <c r="C15" s="592" t="s">
        <v>2</v>
      </c>
      <c r="D15" s="377"/>
      <c r="E15" s="174">
        <v>2326</v>
      </c>
      <c r="F15" s="177">
        <v>3.6512047719959202E-2</v>
      </c>
      <c r="G15" s="176">
        <v>130849594.79000001</v>
      </c>
      <c r="H15" s="177">
        <v>0.11582603307591099</v>
      </c>
      <c r="I15" s="166">
        <v>243</v>
      </c>
      <c r="J15" s="165">
        <v>6232283.3099999996</v>
      </c>
      <c r="K15" s="166">
        <v>2073</v>
      </c>
      <c r="L15" s="165">
        <v>123858279.06999999</v>
      </c>
      <c r="M15" s="166">
        <v>10</v>
      </c>
      <c r="N15" s="165">
        <v>759032.41</v>
      </c>
      <c r="O15" s="194">
        <v>1185</v>
      </c>
      <c r="P15" s="176">
        <v>75325374.230000004</v>
      </c>
      <c r="Q15" s="194">
        <v>1141</v>
      </c>
      <c r="R15" s="176">
        <v>55524220.560000002</v>
      </c>
      <c r="S15" s="194">
        <v>1761</v>
      </c>
      <c r="T15" s="176">
        <v>92152901.859999999</v>
      </c>
      <c r="U15" s="194">
        <v>565</v>
      </c>
      <c r="V15" s="176">
        <v>38696692.93</v>
      </c>
    </row>
    <row r="16" spans="1:24" x14ac:dyDescent="0.25">
      <c r="B16" s="159" t="s">
        <v>648</v>
      </c>
      <c r="C16" s="586" t="s">
        <v>2</v>
      </c>
      <c r="D16" s="377"/>
      <c r="E16" s="172">
        <v>5063</v>
      </c>
      <c r="F16" s="40">
        <v>7.94757083431442E-2</v>
      </c>
      <c r="G16" s="41">
        <v>56621077.549999997</v>
      </c>
      <c r="H16" s="40">
        <v>5.0120100193089899E-2</v>
      </c>
      <c r="I16" s="162">
        <v>807</v>
      </c>
      <c r="J16" s="163">
        <v>4683069.29</v>
      </c>
      <c r="K16" s="162">
        <v>4256</v>
      </c>
      <c r="L16" s="163">
        <v>51938008.259999998</v>
      </c>
      <c r="M16" s="162">
        <v>0</v>
      </c>
      <c r="N16" s="163">
        <v>0</v>
      </c>
      <c r="O16" s="192">
        <v>2282</v>
      </c>
      <c r="P16" s="193">
        <v>29389520.670000002</v>
      </c>
      <c r="Q16" s="192">
        <v>2781</v>
      </c>
      <c r="R16" s="193">
        <v>27231556.879999999</v>
      </c>
      <c r="S16" s="192">
        <v>5038</v>
      </c>
      <c r="T16" s="193">
        <v>56303254.810000002</v>
      </c>
      <c r="U16" s="192">
        <v>25</v>
      </c>
      <c r="V16" s="193">
        <v>317822.74</v>
      </c>
    </row>
    <row r="17" spans="2:22" x14ac:dyDescent="0.25">
      <c r="B17" s="89" t="s">
        <v>649</v>
      </c>
      <c r="C17" s="592" t="s">
        <v>2</v>
      </c>
      <c r="D17" s="377"/>
      <c r="E17" s="174">
        <v>7907</v>
      </c>
      <c r="F17" s="177">
        <v>0.124118985950867</v>
      </c>
      <c r="G17" s="176">
        <v>103769015.01000001</v>
      </c>
      <c r="H17" s="177">
        <v>9.1854723616778794E-2</v>
      </c>
      <c r="I17" s="166">
        <v>1332</v>
      </c>
      <c r="J17" s="165">
        <v>6915030.3099999996</v>
      </c>
      <c r="K17" s="166">
        <v>6575</v>
      </c>
      <c r="L17" s="165">
        <v>96853984.700000003</v>
      </c>
      <c r="M17" s="166">
        <v>0</v>
      </c>
      <c r="N17" s="165">
        <v>0</v>
      </c>
      <c r="O17" s="194">
        <v>3909</v>
      </c>
      <c r="P17" s="176">
        <v>62474853.359999999</v>
      </c>
      <c r="Q17" s="194">
        <v>3998</v>
      </c>
      <c r="R17" s="176">
        <v>41294161.649999999</v>
      </c>
      <c r="S17" s="194">
        <v>7813</v>
      </c>
      <c r="T17" s="176">
        <v>102149577.83</v>
      </c>
      <c r="U17" s="194">
        <v>94</v>
      </c>
      <c r="V17" s="176">
        <v>1619437.18</v>
      </c>
    </row>
    <row r="18" spans="2:22" x14ac:dyDescent="0.25">
      <c r="B18" s="159" t="s">
        <v>650</v>
      </c>
      <c r="C18" s="586" t="s">
        <v>2</v>
      </c>
      <c r="D18" s="377"/>
      <c r="E18" s="172">
        <v>24783</v>
      </c>
      <c r="F18" s="40">
        <v>0.38902754885801699</v>
      </c>
      <c r="G18" s="41">
        <v>356791002.63999999</v>
      </c>
      <c r="H18" s="40">
        <v>0.31582586510330002</v>
      </c>
      <c r="I18" s="162">
        <v>4263</v>
      </c>
      <c r="J18" s="163">
        <v>32995224.800000001</v>
      </c>
      <c r="K18" s="162">
        <v>19920</v>
      </c>
      <c r="L18" s="163">
        <v>310819729.32999998</v>
      </c>
      <c r="M18" s="162">
        <v>600</v>
      </c>
      <c r="N18" s="163">
        <v>12976048.51</v>
      </c>
      <c r="O18" s="192">
        <v>12778</v>
      </c>
      <c r="P18" s="193">
        <v>211415029.03999999</v>
      </c>
      <c r="Q18" s="192">
        <v>12005</v>
      </c>
      <c r="R18" s="193">
        <v>145375973.59999999</v>
      </c>
      <c r="S18" s="192">
        <v>22898</v>
      </c>
      <c r="T18" s="193">
        <v>326252145.25999999</v>
      </c>
      <c r="U18" s="192">
        <v>1885</v>
      </c>
      <c r="V18" s="193">
        <v>30538857.379999999</v>
      </c>
    </row>
    <row r="19" spans="2:22" x14ac:dyDescent="0.25">
      <c r="B19" s="167" t="s">
        <v>115</v>
      </c>
      <c r="C19" s="600" t="s">
        <v>2</v>
      </c>
      <c r="D19" s="419"/>
      <c r="E19" s="311">
        <v>63706</v>
      </c>
      <c r="F19" s="179">
        <v>1</v>
      </c>
      <c r="G19" s="180">
        <v>1129707988.05</v>
      </c>
      <c r="H19" s="179">
        <v>1</v>
      </c>
      <c r="I19" s="170">
        <v>10711</v>
      </c>
      <c r="J19" s="171">
        <v>88662317.829999998</v>
      </c>
      <c r="K19" s="170">
        <v>52368</v>
      </c>
      <c r="L19" s="171">
        <v>1026791961.03</v>
      </c>
      <c r="M19" s="170">
        <v>627</v>
      </c>
      <c r="N19" s="171">
        <v>14253709.189999999</v>
      </c>
      <c r="O19" s="310">
        <v>30711</v>
      </c>
      <c r="P19" s="196">
        <v>643784093.73000002</v>
      </c>
      <c r="Q19" s="195">
        <v>32995</v>
      </c>
      <c r="R19" s="196">
        <v>485923894.31999999</v>
      </c>
      <c r="S19" s="310">
        <v>60474</v>
      </c>
      <c r="T19" s="196">
        <v>1036279947.8099999</v>
      </c>
      <c r="U19" s="310">
        <v>3232</v>
      </c>
      <c r="V19" s="196">
        <v>93428040.239999995</v>
      </c>
    </row>
    <row r="20" spans="2:22" x14ac:dyDescent="0.25">
      <c r="B20" s="137" t="s">
        <v>2</v>
      </c>
      <c r="C20" s="562" t="s">
        <v>2</v>
      </c>
      <c r="D20" s="377"/>
      <c r="E20" s="138" t="s">
        <v>2</v>
      </c>
      <c r="F20" s="138" t="s">
        <v>2</v>
      </c>
      <c r="G20" s="138" t="s">
        <v>2</v>
      </c>
      <c r="H20" s="138" t="s">
        <v>2</v>
      </c>
      <c r="I20" s="138" t="s">
        <v>2</v>
      </c>
      <c r="J20" s="138" t="s">
        <v>2</v>
      </c>
      <c r="K20" s="138" t="s">
        <v>2</v>
      </c>
      <c r="L20" s="138" t="s">
        <v>2</v>
      </c>
      <c r="M20" s="138" t="s">
        <v>2</v>
      </c>
      <c r="N20" s="138" t="s">
        <v>2</v>
      </c>
      <c r="O20" s="138" t="s">
        <v>2</v>
      </c>
      <c r="P20" s="138" t="s">
        <v>2</v>
      </c>
      <c r="Q20" s="138" t="s">
        <v>2</v>
      </c>
      <c r="R20" s="138" t="s">
        <v>2</v>
      </c>
      <c r="S20" s="138" t="s">
        <v>2</v>
      </c>
      <c r="T20" s="138" t="s">
        <v>2</v>
      </c>
      <c r="U20" s="138" t="s">
        <v>2</v>
      </c>
      <c r="V20" s="138" t="s">
        <v>2</v>
      </c>
    </row>
    <row r="21" spans="2:22" x14ac:dyDescent="0.25">
      <c r="B21" s="49" t="s">
        <v>2</v>
      </c>
      <c r="C21" s="661" t="s">
        <v>2</v>
      </c>
      <c r="D21" s="377"/>
      <c r="E21" s="138" t="s">
        <v>2</v>
      </c>
      <c r="F21" s="138" t="s">
        <v>2</v>
      </c>
      <c r="G21" s="138" t="s">
        <v>2</v>
      </c>
      <c r="H21" s="138" t="s">
        <v>2</v>
      </c>
      <c r="I21" s="138" t="s">
        <v>2</v>
      </c>
      <c r="J21" s="138" t="s">
        <v>2</v>
      </c>
      <c r="K21" s="138" t="s">
        <v>2</v>
      </c>
      <c r="L21" s="138" t="s">
        <v>2</v>
      </c>
      <c r="M21" s="138" t="s">
        <v>2</v>
      </c>
      <c r="N21" s="138" t="s">
        <v>2</v>
      </c>
      <c r="O21" s="138" t="s">
        <v>2</v>
      </c>
      <c r="P21" s="138" t="s">
        <v>2</v>
      </c>
      <c r="Q21" s="138" t="s">
        <v>2</v>
      </c>
      <c r="R21" s="138" t="s">
        <v>2</v>
      </c>
      <c r="S21" s="138" t="s">
        <v>2</v>
      </c>
      <c r="T21" s="138" t="s">
        <v>2</v>
      </c>
      <c r="U21" s="138" t="s">
        <v>2</v>
      </c>
      <c r="V21" s="138" t="s">
        <v>2</v>
      </c>
    </row>
    <row r="22" spans="2:22" x14ac:dyDescent="0.25">
      <c r="B22" s="137" t="s">
        <v>2</v>
      </c>
      <c r="C22" s="562" t="s">
        <v>2</v>
      </c>
      <c r="D22" s="377"/>
      <c r="E22" s="138" t="s">
        <v>2</v>
      </c>
      <c r="F22" s="138" t="s">
        <v>2</v>
      </c>
      <c r="G22" s="138" t="s">
        <v>2</v>
      </c>
      <c r="H22" s="138" t="s">
        <v>2</v>
      </c>
      <c r="I22" s="138" t="s">
        <v>2</v>
      </c>
      <c r="J22" s="138" t="s">
        <v>2</v>
      </c>
      <c r="K22" s="138" t="s">
        <v>2</v>
      </c>
      <c r="L22" s="138" t="s">
        <v>2</v>
      </c>
      <c r="M22" s="138" t="s">
        <v>2</v>
      </c>
      <c r="N22" s="138" t="s">
        <v>2</v>
      </c>
      <c r="O22" s="138" t="s">
        <v>2</v>
      </c>
      <c r="P22" s="138" t="s">
        <v>2</v>
      </c>
      <c r="Q22" s="138" t="s">
        <v>2</v>
      </c>
      <c r="R22" s="138" t="s">
        <v>2</v>
      </c>
      <c r="S22" s="138" t="s">
        <v>2</v>
      </c>
      <c r="T22" s="138" t="s">
        <v>2</v>
      </c>
      <c r="U22" s="138" t="s">
        <v>2</v>
      </c>
      <c r="V22" s="138" t="s">
        <v>2</v>
      </c>
    </row>
    <row r="23" spans="2:22" x14ac:dyDescent="0.25">
      <c r="B23" s="191" t="s">
        <v>2</v>
      </c>
      <c r="C23" s="658" t="s">
        <v>2</v>
      </c>
      <c r="D23" s="377"/>
      <c r="E23" s="664" t="s">
        <v>587</v>
      </c>
      <c r="F23" s="577"/>
      <c r="G23" s="577"/>
      <c r="H23" s="578"/>
      <c r="I23" s="559" t="s">
        <v>476</v>
      </c>
      <c r="J23" s="419"/>
      <c r="K23" s="419"/>
      <c r="L23" s="419"/>
      <c r="M23" s="419"/>
      <c r="N23" s="420"/>
      <c r="O23" s="559" t="s">
        <v>108</v>
      </c>
      <c r="P23" s="419"/>
      <c r="Q23" s="419"/>
      <c r="R23" s="420"/>
      <c r="S23" s="559" t="s">
        <v>477</v>
      </c>
      <c r="T23" s="419"/>
      <c r="U23" s="419"/>
      <c r="V23" s="420"/>
    </row>
    <row r="24" spans="2:22" ht="18" customHeight="1" x14ac:dyDescent="0.25">
      <c r="C24" s="658" t="s">
        <v>2</v>
      </c>
      <c r="D24" s="377"/>
      <c r="E24" s="660" t="s">
        <v>2</v>
      </c>
      <c r="F24" s="377"/>
      <c r="G24" s="377"/>
      <c r="H24" s="387"/>
      <c r="I24" s="559" t="s">
        <v>478</v>
      </c>
      <c r="J24" s="420"/>
      <c r="K24" s="559" t="s">
        <v>479</v>
      </c>
      <c r="L24" s="420"/>
      <c r="M24" s="559" t="s">
        <v>480</v>
      </c>
      <c r="N24" s="420"/>
      <c r="O24" s="559" t="s">
        <v>481</v>
      </c>
      <c r="P24" s="420"/>
      <c r="Q24" s="559" t="s">
        <v>482</v>
      </c>
      <c r="R24" s="420"/>
      <c r="S24" s="559" t="s">
        <v>483</v>
      </c>
      <c r="T24" s="420"/>
      <c r="U24" s="559" t="s">
        <v>484</v>
      </c>
      <c r="V24" s="420"/>
    </row>
    <row r="25" spans="2:22" ht="60" x14ac:dyDescent="0.25">
      <c r="B25" s="426" t="s">
        <v>651</v>
      </c>
      <c r="C25" s="419"/>
      <c r="D25" s="420"/>
      <c r="E25" s="37" t="s">
        <v>486</v>
      </c>
      <c r="F25" s="37" t="s">
        <v>110</v>
      </c>
      <c r="G25" s="37" t="s">
        <v>111</v>
      </c>
      <c r="H25" s="37" t="s">
        <v>498</v>
      </c>
      <c r="I25" s="139" t="s">
        <v>486</v>
      </c>
      <c r="J25" s="139" t="s">
        <v>111</v>
      </c>
      <c r="K25" s="139" t="s">
        <v>486</v>
      </c>
      <c r="L25" s="139" t="s">
        <v>111</v>
      </c>
      <c r="M25" s="139" t="s">
        <v>486</v>
      </c>
      <c r="N25" s="139" t="s">
        <v>111</v>
      </c>
      <c r="O25" s="139" t="s">
        <v>486</v>
      </c>
      <c r="P25" s="139" t="s">
        <v>111</v>
      </c>
      <c r="Q25" s="139" t="s">
        <v>486</v>
      </c>
      <c r="R25" s="139" t="s">
        <v>111</v>
      </c>
      <c r="S25" s="139" t="s">
        <v>486</v>
      </c>
      <c r="T25" s="139" t="s">
        <v>111</v>
      </c>
      <c r="U25" s="139" t="s">
        <v>486</v>
      </c>
      <c r="V25" s="139" t="s">
        <v>111</v>
      </c>
    </row>
    <row r="26" spans="2:22" x14ac:dyDescent="0.25">
      <c r="B26" s="89" t="s">
        <v>652</v>
      </c>
      <c r="C26" s="592" t="s">
        <v>2</v>
      </c>
      <c r="D26" s="377"/>
      <c r="E26" s="174">
        <v>6454</v>
      </c>
      <c r="F26" s="177">
        <v>0.10131072914214</v>
      </c>
      <c r="G26" s="176">
        <v>118860148.2</v>
      </c>
      <c r="H26" s="177">
        <v>0.105213160796681</v>
      </c>
      <c r="I26" s="166">
        <v>850</v>
      </c>
      <c r="J26" s="165">
        <v>7073060.7699999996</v>
      </c>
      <c r="K26" s="166">
        <v>5553</v>
      </c>
      <c r="L26" s="165">
        <v>110629776.12</v>
      </c>
      <c r="M26" s="166">
        <v>51</v>
      </c>
      <c r="N26" s="165">
        <v>1157311.31</v>
      </c>
      <c r="O26" s="194">
        <v>3162</v>
      </c>
      <c r="P26" s="176">
        <v>68951614.120000005</v>
      </c>
      <c r="Q26" s="194">
        <v>3292</v>
      </c>
      <c r="R26" s="176">
        <v>49908534.079999998</v>
      </c>
      <c r="S26" s="194">
        <v>6134</v>
      </c>
      <c r="T26" s="176">
        <v>109979727.62</v>
      </c>
      <c r="U26" s="194">
        <v>320</v>
      </c>
      <c r="V26" s="176">
        <v>8880420.5800000001</v>
      </c>
    </row>
    <row r="27" spans="2:22" x14ac:dyDescent="0.25">
      <c r="B27" s="159" t="s">
        <v>653</v>
      </c>
      <c r="C27" s="586" t="s">
        <v>2</v>
      </c>
      <c r="D27" s="377"/>
      <c r="E27" s="172">
        <v>3039</v>
      </c>
      <c r="F27" s="40">
        <v>4.7704261831881298E-2</v>
      </c>
      <c r="G27" s="41">
        <v>55392764.549999997</v>
      </c>
      <c r="H27" s="40">
        <v>4.9032816564937298E-2</v>
      </c>
      <c r="I27" s="162">
        <v>497</v>
      </c>
      <c r="J27" s="163">
        <v>4282393.3</v>
      </c>
      <c r="K27" s="162">
        <v>2512</v>
      </c>
      <c r="L27" s="163">
        <v>50505425.630000003</v>
      </c>
      <c r="M27" s="162">
        <v>30</v>
      </c>
      <c r="N27" s="163">
        <v>604945.62</v>
      </c>
      <c r="O27" s="192">
        <v>1525</v>
      </c>
      <c r="P27" s="193">
        <v>32041217.25</v>
      </c>
      <c r="Q27" s="192">
        <v>1514</v>
      </c>
      <c r="R27" s="193">
        <v>23351547.300000001</v>
      </c>
      <c r="S27" s="192">
        <v>2857</v>
      </c>
      <c r="T27" s="193">
        <v>49771643.340000004</v>
      </c>
      <c r="U27" s="192">
        <v>182</v>
      </c>
      <c r="V27" s="193">
        <v>5621121.21</v>
      </c>
    </row>
    <row r="28" spans="2:22" x14ac:dyDescent="0.25">
      <c r="B28" s="89" t="s">
        <v>654</v>
      </c>
      <c r="C28" s="592" t="s">
        <v>2</v>
      </c>
      <c r="D28" s="377"/>
      <c r="E28" s="174">
        <v>5510</v>
      </c>
      <c r="F28" s="177">
        <v>8.6492426026214597E-2</v>
      </c>
      <c r="G28" s="176">
        <v>113924585.66</v>
      </c>
      <c r="H28" s="177">
        <v>0.100844277339887</v>
      </c>
      <c r="I28" s="166">
        <v>834</v>
      </c>
      <c r="J28" s="165">
        <v>7234386.6399999997</v>
      </c>
      <c r="K28" s="166">
        <v>4604</v>
      </c>
      <c r="L28" s="165">
        <v>105133886.61</v>
      </c>
      <c r="M28" s="166">
        <v>72</v>
      </c>
      <c r="N28" s="165">
        <v>1556312.41</v>
      </c>
      <c r="O28" s="194">
        <v>2580</v>
      </c>
      <c r="P28" s="176">
        <v>62083418.509999998</v>
      </c>
      <c r="Q28" s="194">
        <v>2930</v>
      </c>
      <c r="R28" s="176">
        <v>51841167.149999999</v>
      </c>
      <c r="S28" s="194">
        <v>5114</v>
      </c>
      <c r="T28" s="176">
        <v>101293947.81999999</v>
      </c>
      <c r="U28" s="194">
        <v>396</v>
      </c>
      <c r="V28" s="176">
        <v>12630637.84</v>
      </c>
    </row>
    <row r="29" spans="2:22" x14ac:dyDescent="0.25">
      <c r="B29" s="159" t="s">
        <v>655</v>
      </c>
      <c r="C29" s="586" t="s">
        <v>2</v>
      </c>
      <c r="D29" s="377"/>
      <c r="E29" s="172">
        <v>2845</v>
      </c>
      <c r="F29" s="40">
        <v>4.4658974962718798E-2</v>
      </c>
      <c r="G29" s="41">
        <v>45160732.020000003</v>
      </c>
      <c r="H29" s="40">
        <v>3.9975579970849301E-2</v>
      </c>
      <c r="I29" s="162">
        <v>535</v>
      </c>
      <c r="J29" s="163">
        <v>3767882.14</v>
      </c>
      <c r="K29" s="162">
        <v>2303</v>
      </c>
      <c r="L29" s="163">
        <v>41226661.859999999</v>
      </c>
      <c r="M29" s="162">
        <v>7</v>
      </c>
      <c r="N29" s="163">
        <v>166188.01999999999</v>
      </c>
      <c r="O29" s="192">
        <v>1370</v>
      </c>
      <c r="P29" s="193">
        <v>26429884.699999999</v>
      </c>
      <c r="Q29" s="192">
        <v>1475</v>
      </c>
      <c r="R29" s="193">
        <v>18730847.32</v>
      </c>
      <c r="S29" s="192">
        <v>2774</v>
      </c>
      <c r="T29" s="193">
        <v>42719069.229999997</v>
      </c>
      <c r="U29" s="192">
        <v>71</v>
      </c>
      <c r="V29" s="193">
        <v>2441662.79</v>
      </c>
    </row>
    <row r="30" spans="2:22" x14ac:dyDescent="0.25">
      <c r="B30" s="89" t="s">
        <v>656</v>
      </c>
      <c r="C30" s="592" t="s">
        <v>2</v>
      </c>
      <c r="D30" s="377"/>
      <c r="E30" s="174">
        <v>7729</v>
      </c>
      <c r="F30" s="177">
        <v>0.121324856761636</v>
      </c>
      <c r="G30" s="176">
        <v>136343690.97</v>
      </c>
      <c r="H30" s="177">
        <v>0.120689321853291</v>
      </c>
      <c r="I30" s="166">
        <v>1207</v>
      </c>
      <c r="J30" s="165">
        <v>9616195.4399999995</v>
      </c>
      <c r="K30" s="166">
        <v>6485</v>
      </c>
      <c r="L30" s="165">
        <v>125878265.43000001</v>
      </c>
      <c r="M30" s="166">
        <v>37</v>
      </c>
      <c r="N30" s="165">
        <v>849230.1</v>
      </c>
      <c r="O30" s="194">
        <v>3858</v>
      </c>
      <c r="P30" s="176">
        <v>81018734.900000006</v>
      </c>
      <c r="Q30" s="194">
        <v>3871</v>
      </c>
      <c r="R30" s="176">
        <v>55324956.07</v>
      </c>
      <c r="S30" s="194">
        <v>7414</v>
      </c>
      <c r="T30" s="176">
        <v>125436046.39</v>
      </c>
      <c r="U30" s="194">
        <v>315</v>
      </c>
      <c r="V30" s="176">
        <v>10907644.58</v>
      </c>
    </row>
    <row r="31" spans="2:22" x14ac:dyDescent="0.25">
      <c r="B31" s="159" t="s">
        <v>657</v>
      </c>
      <c r="C31" s="586" t="s">
        <v>2</v>
      </c>
      <c r="D31" s="377"/>
      <c r="E31" s="172">
        <v>1202</v>
      </c>
      <c r="F31" s="40">
        <v>1.8868220704811201E-2</v>
      </c>
      <c r="G31" s="41">
        <v>20339621.84</v>
      </c>
      <c r="H31" s="40">
        <v>1.8004317978762299E-2</v>
      </c>
      <c r="I31" s="162">
        <v>454</v>
      </c>
      <c r="J31" s="163">
        <v>3783319.8</v>
      </c>
      <c r="K31" s="162">
        <v>741</v>
      </c>
      <c r="L31" s="163">
        <v>16400131.130000001</v>
      </c>
      <c r="M31" s="162">
        <v>7</v>
      </c>
      <c r="N31" s="163">
        <v>156170.91</v>
      </c>
      <c r="O31" s="192">
        <v>462</v>
      </c>
      <c r="P31" s="193">
        <v>10425212.08</v>
      </c>
      <c r="Q31" s="192">
        <v>740</v>
      </c>
      <c r="R31" s="193">
        <v>9914409.7599999998</v>
      </c>
      <c r="S31" s="192">
        <v>1079</v>
      </c>
      <c r="T31" s="193">
        <v>17784287.02</v>
      </c>
      <c r="U31" s="192">
        <v>123</v>
      </c>
      <c r="V31" s="193">
        <v>2555334.8199999998</v>
      </c>
    </row>
    <row r="32" spans="2:22" x14ac:dyDescent="0.25">
      <c r="B32" s="89" t="s">
        <v>658</v>
      </c>
      <c r="C32" s="592" t="s">
        <v>2</v>
      </c>
      <c r="D32" s="377"/>
      <c r="E32" s="174">
        <v>739</v>
      </c>
      <c r="F32" s="177">
        <v>1.16003453418099E-2</v>
      </c>
      <c r="G32" s="176">
        <v>13818449.09</v>
      </c>
      <c r="H32" s="177">
        <v>1.2231876941803501E-2</v>
      </c>
      <c r="I32" s="166">
        <v>102</v>
      </c>
      <c r="J32" s="165">
        <v>1125840.48</v>
      </c>
      <c r="K32" s="166">
        <v>630</v>
      </c>
      <c r="L32" s="165">
        <v>12509107.02</v>
      </c>
      <c r="M32" s="166">
        <v>7</v>
      </c>
      <c r="N32" s="165">
        <v>183501.59</v>
      </c>
      <c r="O32" s="194">
        <v>340</v>
      </c>
      <c r="P32" s="176">
        <v>7213488.5499999998</v>
      </c>
      <c r="Q32" s="194">
        <v>399</v>
      </c>
      <c r="R32" s="176">
        <v>6604960.54</v>
      </c>
      <c r="S32" s="194">
        <v>674</v>
      </c>
      <c r="T32" s="176">
        <v>11810061.109999999</v>
      </c>
      <c r="U32" s="194">
        <v>65</v>
      </c>
      <c r="V32" s="176">
        <v>2008387.98</v>
      </c>
    </row>
    <row r="33" spans="2:22" x14ac:dyDescent="0.25">
      <c r="B33" s="159" t="s">
        <v>659</v>
      </c>
      <c r="C33" s="586" t="s">
        <v>2</v>
      </c>
      <c r="D33" s="377"/>
      <c r="E33" s="172">
        <v>8336</v>
      </c>
      <c r="F33" s="40">
        <v>0.130853151244015</v>
      </c>
      <c r="G33" s="41">
        <v>135937250.81999999</v>
      </c>
      <c r="H33" s="40">
        <v>0.12032954733253</v>
      </c>
      <c r="I33" s="162">
        <v>2073</v>
      </c>
      <c r="J33" s="163">
        <v>18008200.890000001</v>
      </c>
      <c r="K33" s="162">
        <v>6234</v>
      </c>
      <c r="L33" s="163">
        <v>117118919.43000001</v>
      </c>
      <c r="M33" s="162">
        <v>29</v>
      </c>
      <c r="N33" s="163">
        <v>810130.5</v>
      </c>
      <c r="O33" s="192">
        <v>3442</v>
      </c>
      <c r="P33" s="193">
        <v>70333214.569999993</v>
      </c>
      <c r="Q33" s="192">
        <v>4894</v>
      </c>
      <c r="R33" s="193">
        <v>65604036.25</v>
      </c>
      <c r="S33" s="192">
        <v>8096</v>
      </c>
      <c r="T33" s="193">
        <v>129475831.45999999</v>
      </c>
      <c r="U33" s="192">
        <v>240</v>
      </c>
      <c r="V33" s="193">
        <v>6461419.3600000003</v>
      </c>
    </row>
    <row r="34" spans="2:22" x14ac:dyDescent="0.25">
      <c r="B34" s="89" t="s">
        <v>660</v>
      </c>
      <c r="C34" s="592" t="s">
        <v>2</v>
      </c>
      <c r="D34" s="377"/>
      <c r="E34" s="174">
        <v>9750</v>
      </c>
      <c r="F34" s="177">
        <v>0.15304921120791101</v>
      </c>
      <c r="G34" s="176">
        <v>176294242.59999999</v>
      </c>
      <c r="H34" s="177">
        <v>0.15605293090323599</v>
      </c>
      <c r="I34" s="166">
        <v>1299</v>
      </c>
      <c r="J34" s="165">
        <v>10244323.1</v>
      </c>
      <c r="K34" s="166">
        <v>8310</v>
      </c>
      <c r="L34" s="165">
        <v>162795974.11000001</v>
      </c>
      <c r="M34" s="166">
        <v>141</v>
      </c>
      <c r="N34" s="165">
        <v>3253945.39</v>
      </c>
      <c r="O34" s="194">
        <v>4828</v>
      </c>
      <c r="P34" s="176">
        <v>101155493.33</v>
      </c>
      <c r="Q34" s="194">
        <v>4922</v>
      </c>
      <c r="R34" s="176">
        <v>75138749.269999996</v>
      </c>
      <c r="S34" s="194">
        <v>9197</v>
      </c>
      <c r="T34" s="176">
        <v>160875116.28999999</v>
      </c>
      <c r="U34" s="194">
        <v>553</v>
      </c>
      <c r="V34" s="176">
        <v>15419126.310000001</v>
      </c>
    </row>
    <row r="35" spans="2:22" x14ac:dyDescent="0.25">
      <c r="B35" s="159" t="s">
        <v>661</v>
      </c>
      <c r="C35" s="586" t="s">
        <v>2</v>
      </c>
      <c r="D35" s="377"/>
      <c r="E35" s="172">
        <v>4839</v>
      </c>
      <c r="F35" s="40">
        <v>7.5959500824111098E-2</v>
      </c>
      <c r="G35" s="41">
        <v>83665721.730000004</v>
      </c>
      <c r="H35" s="40">
        <v>7.4059600016121205E-2</v>
      </c>
      <c r="I35" s="162">
        <v>675</v>
      </c>
      <c r="J35" s="163">
        <v>5104186.38</v>
      </c>
      <c r="K35" s="162">
        <v>4079</v>
      </c>
      <c r="L35" s="163">
        <v>76707759.409999996</v>
      </c>
      <c r="M35" s="162">
        <v>85</v>
      </c>
      <c r="N35" s="163">
        <v>1853775.94</v>
      </c>
      <c r="O35" s="192">
        <v>2496</v>
      </c>
      <c r="P35" s="193">
        <v>49210095.200000003</v>
      </c>
      <c r="Q35" s="192">
        <v>2343</v>
      </c>
      <c r="R35" s="193">
        <v>34455626.530000001</v>
      </c>
      <c r="S35" s="192">
        <v>4566</v>
      </c>
      <c r="T35" s="193">
        <v>76610711.370000005</v>
      </c>
      <c r="U35" s="192">
        <v>273</v>
      </c>
      <c r="V35" s="193">
        <v>7055010.3600000003</v>
      </c>
    </row>
    <row r="36" spans="2:22" x14ac:dyDescent="0.25">
      <c r="B36" s="89" t="s">
        <v>662</v>
      </c>
      <c r="C36" s="592" t="s">
        <v>2</v>
      </c>
      <c r="D36" s="377"/>
      <c r="E36" s="174">
        <v>2705</v>
      </c>
      <c r="F36" s="177">
        <v>4.2461345263323097E-2</v>
      </c>
      <c r="G36" s="176">
        <v>44797620.07</v>
      </c>
      <c r="H36" s="177">
        <v>3.9654158901120597E-2</v>
      </c>
      <c r="I36" s="166">
        <v>405</v>
      </c>
      <c r="J36" s="165">
        <v>2959829.5</v>
      </c>
      <c r="K36" s="166">
        <v>2254</v>
      </c>
      <c r="L36" s="165">
        <v>40900971.93</v>
      </c>
      <c r="M36" s="166">
        <v>46</v>
      </c>
      <c r="N36" s="165">
        <v>936818.64</v>
      </c>
      <c r="O36" s="194">
        <v>1438</v>
      </c>
      <c r="P36" s="176">
        <v>27595796.699999999</v>
      </c>
      <c r="Q36" s="194">
        <v>1267</v>
      </c>
      <c r="R36" s="176">
        <v>17201823.370000001</v>
      </c>
      <c r="S36" s="194">
        <v>2567</v>
      </c>
      <c r="T36" s="176">
        <v>41497102.329999998</v>
      </c>
      <c r="U36" s="194">
        <v>138</v>
      </c>
      <c r="V36" s="176">
        <v>3300517.74</v>
      </c>
    </row>
    <row r="37" spans="2:22" x14ac:dyDescent="0.25">
      <c r="B37" s="159" t="s">
        <v>663</v>
      </c>
      <c r="C37" s="586" t="s">
        <v>2</v>
      </c>
      <c r="D37" s="377"/>
      <c r="E37" s="172">
        <v>5850</v>
      </c>
      <c r="F37" s="40">
        <v>9.1829526724746896E-2</v>
      </c>
      <c r="G37" s="41">
        <v>103518846.39</v>
      </c>
      <c r="H37" s="40">
        <v>9.1633278232089804E-2</v>
      </c>
      <c r="I37" s="162">
        <v>990</v>
      </c>
      <c r="J37" s="163">
        <v>8680220.0600000005</v>
      </c>
      <c r="K37" s="162">
        <v>4801</v>
      </c>
      <c r="L37" s="163">
        <v>93623195.109999999</v>
      </c>
      <c r="M37" s="162">
        <v>59</v>
      </c>
      <c r="N37" s="163">
        <v>1215431.22</v>
      </c>
      <c r="O37" s="192">
        <v>2849</v>
      </c>
      <c r="P37" s="193">
        <v>59612920.280000001</v>
      </c>
      <c r="Q37" s="192">
        <v>3001</v>
      </c>
      <c r="R37" s="193">
        <v>43905926.109999999</v>
      </c>
      <c r="S37" s="192">
        <v>5555</v>
      </c>
      <c r="T37" s="193">
        <v>94371738.170000002</v>
      </c>
      <c r="U37" s="192">
        <v>295</v>
      </c>
      <c r="V37" s="193">
        <v>9147108.2200000007</v>
      </c>
    </row>
    <row r="38" spans="2:22" x14ac:dyDescent="0.25">
      <c r="B38" s="89" t="s">
        <v>664</v>
      </c>
      <c r="C38" s="592" t="s">
        <v>2</v>
      </c>
      <c r="D38" s="377"/>
      <c r="E38" s="174">
        <v>4708</v>
      </c>
      <c r="F38" s="177">
        <v>7.3887449964680996E-2</v>
      </c>
      <c r="G38" s="176">
        <v>81654314.109999999</v>
      </c>
      <c r="H38" s="177">
        <v>7.2279133168691098E-2</v>
      </c>
      <c r="I38" s="166">
        <v>790</v>
      </c>
      <c r="J38" s="165">
        <v>6782479.3300000001</v>
      </c>
      <c r="K38" s="166">
        <v>3862</v>
      </c>
      <c r="L38" s="165">
        <v>73361887.239999995</v>
      </c>
      <c r="M38" s="166">
        <v>56</v>
      </c>
      <c r="N38" s="165">
        <v>1509947.54</v>
      </c>
      <c r="O38" s="194">
        <v>2361</v>
      </c>
      <c r="P38" s="176">
        <v>47713003.539999999</v>
      </c>
      <c r="Q38" s="194">
        <v>2347</v>
      </c>
      <c r="R38" s="176">
        <v>33941310.57</v>
      </c>
      <c r="S38" s="194">
        <v>4447</v>
      </c>
      <c r="T38" s="176">
        <v>74654665.659999996</v>
      </c>
      <c r="U38" s="194">
        <v>261</v>
      </c>
      <c r="V38" s="176">
        <v>6999648.4500000002</v>
      </c>
    </row>
    <row r="39" spans="2:22" x14ac:dyDescent="0.25">
      <c r="B39" s="167" t="s">
        <v>115</v>
      </c>
      <c r="C39" s="600" t="s">
        <v>2</v>
      </c>
      <c r="D39" s="419"/>
      <c r="E39" s="311">
        <v>63706</v>
      </c>
      <c r="F39" s="179">
        <v>1</v>
      </c>
      <c r="G39" s="180">
        <v>1129707988.05</v>
      </c>
      <c r="H39" s="179">
        <v>1</v>
      </c>
      <c r="I39" s="170">
        <v>10711</v>
      </c>
      <c r="J39" s="171">
        <v>88662317.829999998</v>
      </c>
      <c r="K39" s="170">
        <v>52368</v>
      </c>
      <c r="L39" s="171">
        <v>1026791961.03</v>
      </c>
      <c r="M39" s="170">
        <v>627</v>
      </c>
      <c r="N39" s="171">
        <v>14253709.189999999</v>
      </c>
      <c r="O39" s="310">
        <v>30711</v>
      </c>
      <c r="P39" s="196">
        <v>643784093.73000002</v>
      </c>
      <c r="Q39" s="195">
        <v>32995</v>
      </c>
      <c r="R39" s="196">
        <v>485923894.31999999</v>
      </c>
      <c r="S39" s="310">
        <v>60474</v>
      </c>
      <c r="T39" s="196">
        <v>1036279947.8099999</v>
      </c>
      <c r="U39" s="310">
        <v>3232</v>
      </c>
      <c r="V39" s="196">
        <v>93428040.239999995</v>
      </c>
    </row>
    <row r="40" spans="2:22" x14ac:dyDescent="0.25">
      <c r="B40" s="137" t="s">
        <v>2</v>
      </c>
      <c r="C40" s="562" t="s">
        <v>2</v>
      </c>
      <c r="D40" s="377"/>
      <c r="E40" s="138" t="s">
        <v>2</v>
      </c>
      <c r="F40" s="138" t="s">
        <v>2</v>
      </c>
      <c r="G40" s="138" t="s">
        <v>2</v>
      </c>
      <c r="H40" s="138" t="s">
        <v>2</v>
      </c>
      <c r="I40" s="138" t="s">
        <v>2</v>
      </c>
      <c r="J40" s="138" t="s">
        <v>2</v>
      </c>
      <c r="K40" s="138" t="s">
        <v>2</v>
      </c>
      <c r="L40" s="138" t="s">
        <v>2</v>
      </c>
      <c r="M40" s="138" t="s">
        <v>2</v>
      </c>
      <c r="N40" s="138" t="s">
        <v>2</v>
      </c>
      <c r="O40" s="138" t="s">
        <v>2</v>
      </c>
      <c r="P40" s="138" t="s">
        <v>2</v>
      </c>
      <c r="Q40" s="138" t="s">
        <v>2</v>
      </c>
      <c r="R40" s="138" t="s">
        <v>2</v>
      </c>
      <c r="S40" s="138" t="s">
        <v>2</v>
      </c>
      <c r="T40" s="138" t="s">
        <v>2</v>
      </c>
      <c r="U40" s="138" t="s">
        <v>2</v>
      </c>
      <c r="V40" s="138" t="s">
        <v>2</v>
      </c>
    </row>
    <row r="41" spans="2:22" x14ac:dyDescent="0.25">
      <c r="B41" s="49" t="s">
        <v>2</v>
      </c>
      <c r="C41" s="661" t="s">
        <v>2</v>
      </c>
      <c r="D41" s="377"/>
      <c r="E41" s="138" t="s">
        <v>2</v>
      </c>
      <c r="F41" s="138" t="s">
        <v>2</v>
      </c>
      <c r="G41" s="138" t="s">
        <v>2</v>
      </c>
      <c r="H41" s="138" t="s">
        <v>2</v>
      </c>
      <c r="I41" s="138" t="s">
        <v>2</v>
      </c>
      <c r="J41" s="138" t="s">
        <v>2</v>
      </c>
      <c r="K41" s="138" t="s">
        <v>2</v>
      </c>
      <c r="L41" s="138" t="s">
        <v>2</v>
      </c>
      <c r="M41" s="138" t="s">
        <v>2</v>
      </c>
      <c r="N41" s="138" t="s">
        <v>2</v>
      </c>
      <c r="O41" s="138" t="s">
        <v>2</v>
      </c>
      <c r="P41" s="138" t="s">
        <v>2</v>
      </c>
      <c r="Q41" s="138" t="s">
        <v>2</v>
      </c>
      <c r="R41" s="138" t="s">
        <v>2</v>
      </c>
      <c r="S41" s="138" t="s">
        <v>2</v>
      </c>
      <c r="T41" s="138" t="s">
        <v>2</v>
      </c>
      <c r="U41" s="138" t="s">
        <v>2</v>
      </c>
      <c r="V41" s="138" t="s">
        <v>2</v>
      </c>
    </row>
    <row r="42" spans="2:22" x14ac:dyDescent="0.25">
      <c r="B42" s="137" t="s">
        <v>2</v>
      </c>
      <c r="C42" s="562" t="s">
        <v>2</v>
      </c>
      <c r="D42" s="377"/>
      <c r="E42" s="138" t="s">
        <v>2</v>
      </c>
      <c r="F42" s="138" t="s">
        <v>2</v>
      </c>
      <c r="G42" s="138" t="s">
        <v>2</v>
      </c>
      <c r="H42" s="138" t="s">
        <v>2</v>
      </c>
      <c r="I42" s="138" t="s">
        <v>2</v>
      </c>
      <c r="J42" s="138" t="s">
        <v>2</v>
      </c>
      <c r="K42" s="138" t="s">
        <v>2</v>
      </c>
      <c r="L42" s="138" t="s">
        <v>2</v>
      </c>
      <c r="M42" s="138" t="s">
        <v>2</v>
      </c>
      <c r="N42" s="138" t="s">
        <v>2</v>
      </c>
      <c r="O42" s="138" t="s">
        <v>2</v>
      </c>
      <c r="P42" s="138" t="s">
        <v>2</v>
      </c>
      <c r="Q42" s="138" t="s">
        <v>2</v>
      </c>
      <c r="R42" s="138" t="s">
        <v>2</v>
      </c>
      <c r="S42" s="138" t="s">
        <v>2</v>
      </c>
      <c r="T42" s="138" t="s">
        <v>2</v>
      </c>
      <c r="U42" s="138" t="s">
        <v>2</v>
      </c>
      <c r="V42" s="138" t="s">
        <v>2</v>
      </c>
    </row>
    <row r="43" spans="2:22" x14ac:dyDescent="0.25">
      <c r="B43" s="191" t="s">
        <v>2</v>
      </c>
      <c r="C43" s="658" t="s">
        <v>2</v>
      </c>
      <c r="D43" s="377"/>
      <c r="E43" s="664" t="s">
        <v>587</v>
      </c>
      <c r="F43" s="577"/>
      <c r="G43" s="577"/>
      <c r="H43" s="578"/>
      <c r="I43" s="559" t="s">
        <v>476</v>
      </c>
      <c r="J43" s="419"/>
      <c r="K43" s="419"/>
      <c r="L43" s="419"/>
      <c r="M43" s="419"/>
      <c r="N43" s="420"/>
      <c r="O43" s="559" t="s">
        <v>108</v>
      </c>
      <c r="P43" s="419"/>
      <c r="Q43" s="419"/>
      <c r="R43" s="420"/>
      <c r="S43" s="559" t="s">
        <v>477</v>
      </c>
      <c r="T43" s="419"/>
      <c r="U43" s="419"/>
      <c r="V43" s="420"/>
    </row>
    <row r="44" spans="2:22" ht="18" customHeight="1" x14ac:dyDescent="0.25">
      <c r="C44" s="658" t="s">
        <v>2</v>
      </c>
      <c r="D44" s="377"/>
      <c r="E44" s="660" t="s">
        <v>2</v>
      </c>
      <c r="F44" s="377"/>
      <c r="G44" s="377"/>
      <c r="H44" s="387"/>
      <c r="I44" s="559" t="s">
        <v>478</v>
      </c>
      <c r="J44" s="420"/>
      <c r="K44" s="559" t="s">
        <v>479</v>
      </c>
      <c r="L44" s="420"/>
      <c r="M44" s="559" t="s">
        <v>480</v>
      </c>
      <c r="N44" s="420"/>
      <c r="O44" s="559" t="s">
        <v>481</v>
      </c>
      <c r="P44" s="420"/>
      <c r="Q44" s="559" t="s">
        <v>482</v>
      </c>
      <c r="R44" s="420"/>
      <c r="S44" s="559" t="s">
        <v>483</v>
      </c>
      <c r="T44" s="420"/>
      <c r="U44" s="559" t="s">
        <v>484</v>
      </c>
      <c r="V44" s="420"/>
    </row>
    <row r="45" spans="2:22" ht="60" x14ac:dyDescent="0.25">
      <c r="B45" s="426" t="s">
        <v>665</v>
      </c>
      <c r="C45" s="419"/>
      <c r="D45" s="420"/>
      <c r="E45" s="37" t="s">
        <v>486</v>
      </c>
      <c r="F45" s="37" t="s">
        <v>110</v>
      </c>
      <c r="G45" s="37" t="s">
        <v>111</v>
      </c>
      <c r="H45" s="37" t="s">
        <v>498</v>
      </c>
      <c r="I45" s="139" t="s">
        <v>486</v>
      </c>
      <c r="J45" s="139" t="s">
        <v>111</v>
      </c>
      <c r="K45" s="139" t="s">
        <v>486</v>
      </c>
      <c r="L45" s="139" t="s">
        <v>111</v>
      </c>
      <c r="M45" s="139" t="s">
        <v>486</v>
      </c>
      <c r="N45" s="139" t="s">
        <v>111</v>
      </c>
      <c r="O45" s="139" t="s">
        <v>486</v>
      </c>
      <c r="P45" s="139" t="s">
        <v>111</v>
      </c>
      <c r="Q45" s="139" t="s">
        <v>486</v>
      </c>
      <c r="R45" s="139" t="s">
        <v>111</v>
      </c>
      <c r="S45" s="139" t="s">
        <v>486</v>
      </c>
      <c r="T45" s="139" t="s">
        <v>111</v>
      </c>
      <c r="U45" s="139" t="s">
        <v>486</v>
      </c>
      <c r="V45" s="139" t="s">
        <v>111</v>
      </c>
    </row>
    <row r="46" spans="2:22" x14ac:dyDescent="0.25">
      <c r="B46" s="159" t="s">
        <v>666</v>
      </c>
      <c r="C46" s="586" t="s">
        <v>2</v>
      </c>
      <c r="D46" s="377"/>
      <c r="E46" s="172">
        <v>2519</v>
      </c>
      <c r="F46" s="40">
        <v>3.9541016544752498E-2</v>
      </c>
      <c r="G46" s="41">
        <v>29625649.460000001</v>
      </c>
      <c r="H46" s="40">
        <v>2.62241656900533E-2</v>
      </c>
      <c r="I46" s="162">
        <v>0</v>
      </c>
      <c r="J46" s="163">
        <v>0</v>
      </c>
      <c r="K46" s="162">
        <v>2493</v>
      </c>
      <c r="L46" s="163">
        <v>29255168.129999999</v>
      </c>
      <c r="M46" s="162">
        <v>26</v>
      </c>
      <c r="N46" s="163">
        <v>370481.33</v>
      </c>
      <c r="O46" s="192">
        <v>1493</v>
      </c>
      <c r="P46" s="193">
        <v>18992536.940000001</v>
      </c>
      <c r="Q46" s="192">
        <v>1026</v>
      </c>
      <c r="R46" s="193">
        <v>10633112.52</v>
      </c>
      <c r="S46" s="192">
        <v>2434</v>
      </c>
      <c r="T46" s="193">
        <v>27253559.379999999</v>
      </c>
      <c r="U46" s="192">
        <v>85</v>
      </c>
      <c r="V46" s="193">
        <v>2372090.08</v>
      </c>
    </row>
    <row r="47" spans="2:22" x14ac:dyDescent="0.25">
      <c r="B47" s="89" t="s">
        <v>667</v>
      </c>
      <c r="C47" s="592" t="s">
        <v>2</v>
      </c>
      <c r="D47" s="377"/>
      <c r="E47" s="174">
        <v>3899</v>
      </c>
      <c r="F47" s="177">
        <v>6.1203026402536699E-2</v>
      </c>
      <c r="G47" s="176">
        <v>47024420.969999999</v>
      </c>
      <c r="H47" s="177">
        <v>4.1625288541306399E-2</v>
      </c>
      <c r="I47" s="166">
        <v>0</v>
      </c>
      <c r="J47" s="165">
        <v>0</v>
      </c>
      <c r="K47" s="166">
        <v>3854</v>
      </c>
      <c r="L47" s="165">
        <v>46382429.270000003</v>
      </c>
      <c r="M47" s="166">
        <v>45</v>
      </c>
      <c r="N47" s="165">
        <v>641991.69999999995</v>
      </c>
      <c r="O47" s="194">
        <v>1965</v>
      </c>
      <c r="P47" s="176">
        <v>26089733.190000001</v>
      </c>
      <c r="Q47" s="194">
        <v>1934</v>
      </c>
      <c r="R47" s="176">
        <v>20934687.780000001</v>
      </c>
      <c r="S47" s="194">
        <v>3759</v>
      </c>
      <c r="T47" s="176">
        <v>43325581.189999998</v>
      </c>
      <c r="U47" s="194">
        <v>140</v>
      </c>
      <c r="V47" s="176">
        <v>3698839.78</v>
      </c>
    </row>
    <row r="48" spans="2:22" x14ac:dyDescent="0.25">
      <c r="B48" s="159" t="s">
        <v>668</v>
      </c>
      <c r="C48" s="586" t="s">
        <v>2</v>
      </c>
      <c r="D48" s="377"/>
      <c r="E48" s="172">
        <v>2162</v>
      </c>
      <c r="F48" s="40">
        <v>3.3937148777195197E-2</v>
      </c>
      <c r="G48" s="41">
        <v>32490556.350000001</v>
      </c>
      <c r="H48" s="40">
        <v>2.87601368616347E-2</v>
      </c>
      <c r="I48" s="162">
        <v>0</v>
      </c>
      <c r="J48" s="163">
        <v>0</v>
      </c>
      <c r="K48" s="162">
        <v>2119</v>
      </c>
      <c r="L48" s="163">
        <v>31954081.91</v>
      </c>
      <c r="M48" s="162">
        <v>43</v>
      </c>
      <c r="N48" s="163">
        <v>536474.43999999994</v>
      </c>
      <c r="O48" s="192">
        <v>1203</v>
      </c>
      <c r="P48" s="193">
        <v>20525130.66</v>
      </c>
      <c r="Q48" s="192">
        <v>959</v>
      </c>
      <c r="R48" s="193">
        <v>11965425.689999999</v>
      </c>
      <c r="S48" s="192">
        <v>2001</v>
      </c>
      <c r="T48" s="193">
        <v>27075758.82</v>
      </c>
      <c r="U48" s="192">
        <v>161</v>
      </c>
      <c r="V48" s="193">
        <v>5414797.5300000003</v>
      </c>
    </row>
    <row r="49" spans="2:22" x14ac:dyDescent="0.25">
      <c r="B49" s="89" t="s">
        <v>669</v>
      </c>
      <c r="C49" s="592" t="s">
        <v>2</v>
      </c>
      <c r="D49" s="377"/>
      <c r="E49" s="174">
        <v>4265</v>
      </c>
      <c r="F49" s="177">
        <v>6.6948168147427198E-2</v>
      </c>
      <c r="G49" s="176">
        <v>56937518.32</v>
      </c>
      <c r="H49" s="177">
        <v>5.0400208657708501E-2</v>
      </c>
      <c r="I49" s="166">
        <v>0</v>
      </c>
      <c r="J49" s="165">
        <v>0</v>
      </c>
      <c r="K49" s="166">
        <v>4196</v>
      </c>
      <c r="L49" s="165">
        <v>56010705.590000004</v>
      </c>
      <c r="M49" s="166">
        <v>69</v>
      </c>
      <c r="N49" s="165">
        <v>926812.73</v>
      </c>
      <c r="O49" s="194">
        <v>2308</v>
      </c>
      <c r="P49" s="176">
        <v>33709571.130000003</v>
      </c>
      <c r="Q49" s="194">
        <v>1957</v>
      </c>
      <c r="R49" s="176">
        <v>23227947.190000001</v>
      </c>
      <c r="S49" s="194">
        <v>4084</v>
      </c>
      <c r="T49" s="176">
        <v>52116292.969999999</v>
      </c>
      <c r="U49" s="194">
        <v>181</v>
      </c>
      <c r="V49" s="176">
        <v>4821225.3499999996</v>
      </c>
    </row>
    <row r="50" spans="2:22" x14ac:dyDescent="0.25">
      <c r="B50" s="159" t="s">
        <v>670</v>
      </c>
      <c r="C50" s="586" t="s">
        <v>2</v>
      </c>
      <c r="D50" s="377"/>
      <c r="E50" s="172">
        <v>5505</v>
      </c>
      <c r="F50" s="40">
        <v>8.6412582802247798E-2</v>
      </c>
      <c r="G50" s="41">
        <v>74163886.799999997</v>
      </c>
      <c r="H50" s="40">
        <v>6.5648723019136102E-2</v>
      </c>
      <c r="I50" s="162">
        <v>0</v>
      </c>
      <c r="J50" s="163">
        <v>0</v>
      </c>
      <c r="K50" s="162">
        <v>5433</v>
      </c>
      <c r="L50" s="163">
        <v>73071748.040000007</v>
      </c>
      <c r="M50" s="162">
        <v>72</v>
      </c>
      <c r="N50" s="163">
        <v>1092138.76</v>
      </c>
      <c r="O50" s="192">
        <v>3278</v>
      </c>
      <c r="P50" s="193">
        <v>48464611.109999999</v>
      </c>
      <c r="Q50" s="192">
        <v>2227</v>
      </c>
      <c r="R50" s="193">
        <v>25699275.690000001</v>
      </c>
      <c r="S50" s="192">
        <v>5241</v>
      </c>
      <c r="T50" s="193">
        <v>66381604.890000001</v>
      </c>
      <c r="U50" s="192">
        <v>264</v>
      </c>
      <c r="V50" s="193">
        <v>7782281.9100000001</v>
      </c>
    </row>
    <row r="51" spans="2:22" x14ac:dyDescent="0.25">
      <c r="B51" s="89" t="s">
        <v>671</v>
      </c>
      <c r="C51" s="592" t="s">
        <v>2</v>
      </c>
      <c r="D51" s="377"/>
      <c r="E51" s="174">
        <v>8586</v>
      </c>
      <c r="F51" s="177">
        <v>0.13477537437604001</v>
      </c>
      <c r="G51" s="176">
        <v>120204628.92</v>
      </c>
      <c r="H51" s="177">
        <v>0.106403274289922</v>
      </c>
      <c r="I51" s="166">
        <v>0</v>
      </c>
      <c r="J51" s="165">
        <v>0</v>
      </c>
      <c r="K51" s="166">
        <v>8470</v>
      </c>
      <c r="L51" s="165">
        <v>118470420.73</v>
      </c>
      <c r="M51" s="166">
        <v>116</v>
      </c>
      <c r="N51" s="165">
        <v>1734208.19</v>
      </c>
      <c r="O51" s="194">
        <v>5076</v>
      </c>
      <c r="P51" s="176">
        <v>75683665.510000005</v>
      </c>
      <c r="Q51" s="194">
        <v>3510</v>
      </c>
      <c r="R51" s="176">
        <v>44520963.409999996</v>
      </c>
      <c r="S51" s="194">
        <v>8251</v>
      </c>
      <c r="T51" s="176">
        <v>110462693.05</v>
      </c>
      <c r="U51" s="194">
        <v>335</v>
      </c>
      <c r="V51" s="176">
        <v>9741935.8699999992</v>
      </c>
    </row>
    <row r="52" spans="2:22" x14ac:dyDescent="0.25">
      <c r="B52" s="159" t="s">
        <v>672</v>
      </c>
      <c r="C52" s="586" t="s">
        <v>2</v>
      </c>
      <c r="D52" s="377"/>
      <c r="E52" s="172">
        <v>8745</v>
      </c>
      <c r="F52" s="40">
        <v>0.137271214642263</v>
      </c>
      <c r="G52" s="41">
        <v>121537822.19</v>
      </c>
      <c r="H52" s="40">
        <v>0.10758339630738301</v>
      </c>
      <c r="I52" s="162">
        <v>0</v>
      </c>
      <c r="J52" s="163">
        <v>0</v>
      </c>
      <c r="K52" s="162">
        <v>8623</v>
      </c>
      <c r="L52" s="163">
        <v>119728604.16</v>
      </c>
      <c r="M52" s="162">
        <v>122</v>
      </c>
      <c r="N52" s="163">
        <v>1809218.03</v>
      </c>
      <c r="O52" s="192">
        <v>4490</v>
      </c>
      <c r="P52" s="193">
        <v>69788333.590000004</v>
      </c>
      <c r="Q52" s="192">
        <v>4255</v>
      </c>
      <c r="R52" s="193">
        <v>51749488.600000001</v>
      </c>
      <c r="S52" s="192">
        <v>8458</v>
      </c>
      <c r="T52" s="193">
        <v>113841797.23999999</v>
      </c>
      <c r="U52" s="192">
        <v>287</v>
      </c>
      <c r="V52" s="193">
        <v>7696024.9500000002</v>
      </c>
    </row>
    <row r="53" spans="2:22" x14ac:dyDescent="0.25">
      <c r="B53" s="89" t="s">
        <v>673</v>
      </c>
      <c r="C53" s="592" t="s">
        <v>2</v>
      </c>
      <c r="D53" s="377"/>
      <c r="E53" s="174">
        <v>8573</v>
      </c>
      <c r="F53" s="177">
        <v>0.134571311964336</v>
      </c>
      <c r="G53" s="176">
        <v>126893757.78</v>
      </c>
      <c r="H53" s="177">
        <v>0.11232438747205201</v>
      </c>
      <c r="I53" s="166">
        <v>0</v>
      </c>
      <c r="J53" s="165">
        <v>0</v>
      </c>
      <c r="K53" s="166">
        <v>8482</v>
      </c>
      <c r="L53" s="165">
        <v>125501023.76000001</v>
      </c>
      <c r="M53" s="166">
        <v>91</v>
      </c>
      <c r="N53" s="165">
        <v>1392734.02</v>
      </c>
      <c r="O53" s="194">
        <v>5434</v>
      </c>
      <c r="P53" s="176">
        <v>87656889.810000002</v>
      </c>
      <c r="Q53" s="194">
        <v>3139</v>
      </c>
      <c r="R53" s="176">
        <v>39236867.969999999</v>
      </c>
      <c r="S53" s="194">
        <v>8254</v>
      </c>
      <c r="T53" s="176">
        <v>118600679.94</v>
      </c>
      <c r="U53" s="194">
        <v>319</v>
      </c>
      <c r="V53" s="176">
        <v>8293077.8399999999</v>
      </c>
    </row>
    <row r="54" spans="2:22" x14ac:dyDescent="0.25">
      <c r="B54" s="159" t="s">
        <v>674</v>
      </c>
      <c r="C54" s="586" t="s">
        <v>2</v>
      </c>
      <c r="D54" s="377"/>
      <c r="E54" s="172">
        <v>3354</v>
      </c>
      <c r="F54" s="40">
        <v>5.2648102219571197E-2</v>
      </c>
      <c r="G54" s="41">
        <v>48068059.840000004</v>
      </c>
      <c r="H54" s="40">
        <v>4.2549101492121599E-2</v>
      </c>
      <c r="I54" s="162">
        <v>0</v>
      </c>
      <c r="J54" s="163">
        <v>0</v>
      </c>
      <c r="K54" s="162">
        <v>3340</v>
      </c>
      <c r="L54" s="163">
        <v>47837308.469999999</v>
      </c>
      <c r="M54" s="162">
        <v>14</v>
      </c>
      <c r="N54" s="163">
        <v>230751.37</v>
      </c>
      <c r="O54" s="192">
        <v>1799</v>
      </c>
      <c r="P54" s="193">
        <v>28606942.859999999</v>
      </c>
      <c r="Q54" s="192">
        <v>1555</v>
      </c>
      <c r="R54" s="193">
        <v>19461116.98</v>
      </c>
      <c r="S54" s="192">
        <v>3316</v>
      </c>
      <c r="T54" s="193">
        <v>47089610.340000004</v>
      </c>
      <c r="U54" s="192">
        <v>38</v>
      </c>
      <c r="V54" s="193">
        <v>978449.5</v>
      </c>
    </row>
    <row r="55" spans="2:22" x14ac:dyDescent="0.25">
      <c r="B55" s="89" t="s">
        <v>675</v>
      </c>
      <c r="C55" s="592" t="s">
        <v>2</v>
      </c>
      <c r="D55" s="377"/>
      <c r="E55" s="174">
        <v>1236</v>
      </c>
      <c r="F55" s="177">
        <v>1.9401626220450201E-2</v>
      </c>
      <c r="G55" s="176">
        <v>17681319.600000001</v>
      </c>
      <c r="H55" s="177">
        <v>1.56512300408886E-2</v>
      </c>
      <c r="I55" s="166">
        <v>0</v>
      </c>
      <c r="J55" s="165">
        <v>0</v>
      </c>
      <c r="K55" s="166">
        <v>1230</v>
      </c>
      <c r="L55" s="165">
        <v>17571305.43</v>
      </c>
      <c r="M55" s="166">
        <v>6</v>
      </c>
      <c r="N55" s="165">
        <v>110014.17</v>
      </c>
      <c r="O55" s="194">
        <v>656</v>
      </c>
      <c r="P55" s="176">
        <v>10406128.33</v>
      </c>
      <c r="Q55" s="194">
        <v>580</v>
      </c>
      <c r="R55" s="176">
        <v>7275191.2699999996</v>
      </c>
      <c r="S55" s="194">
        <v>1232</v>
      </c>
      <c r="T55" s="176">
        <v>17616120.41</v>
      </c>
      <c r="U55" s="194">
        <v>4</v>
      </c>
      <c r="V55" s="176">
        <v>65199.19</v>
      </c>
    </row>
    <row r="56" spans="2:22" x14ac:dyDescent="0.25">
      <c r="B56" s="159" t="s">
        <v>676</v>
      </c>
      <c r="C56" s="586" t="s">
        <v>2</v>
      </c>
      <c r="D56" s="377"/>
      <c r="E56" s="172">
        <v>4</v>
      </c>
      <c r="F56" s="40">
        <v>6.2788434370389005E-5</v>
      </c>
      <c r="G56" s="41">
        <v>144045.62</v>
      </c>
      <c r="H56" s="40">
        <v>1.2750695004701E-4</v>
      </c>
      <c r="I56" s="162">
        <v>0</v>
      </c>
      <c r="J56" s="163">
        <v>0</v>
      </c>
      <c r="K56" s="162">
        <v>4</v>
      </c>
      <c r="L56" s="163">
        <v>144045.62</v>
      </c>
      <c r="M56" s="162">
        <v>0</v>
      </c>
      <c r="N56" s="163">
        <v>0</v>
      </c>
      <c r="O56" s="192">
        <v>4</v>
      </c>
      <c r="P56" s="193">
        <v>144045.62</v>
      </c>
      <c r="Q56" s="192">
        <v>0</v>
      </c>
      <c r="R56" s="193">
        <v>0</v>
      </c>
      <c r="S56" s="192">
        <v>4</v>
      </c>
      <c r="T56" s="193">
        <v>144045.62</v>
      </c>
      <c r="U56" s="192">
        <v>0</v>
      </c>
      <c r="V56" s="193">
        <v>0</v>
      </c>
    </row>
    <row r="57" spans="2:22" x14ac:dyDescent="0.25">
      <c r="B57" s="89" t="s">
        <v>677</v>
      </c>
      <c r="C57" s="592" t="s">
        <v>2</v>
      </c>
      <c r="D57" s="377"/>
      <c r="E57" s="174">
        <v>1</v>
      </c>
      <c r="F57" s="177">
        <v>1.56971085925972E-5</v>
      </c>
      <c r="G57" s="176">
        <v>29383.08</v>
      </c>
      <c r="H57" s="177">
        <v>2.60094469640056E-5</v>
      </c>
      <c r="I57" s="166">
        <v>0</v>
      </c>
      <c r="J57" s="165">
        <v>0</v>
      </c>
      <c r="K57" s="166">
        <v>1</v>
      </c>
      <c r="L57" s="165">
        <v>29383.08</v>
      </c>
      <c r="M57" s="166">
        <v>0</v>
      </c>
      <c r="N57" s="165">
        <v>0</v>
      </c>
      <c r="O57" s="194">
        <v>1</v>
      </c>
      <c r="P57" s="176">
        <v>29383.08</v>
      </c>
      <c r="Q57" s="194">
        <v>0</v>
      </c>
      <c r="R57" s="176">
        <v>0</v>
      </c>
      <c r="S57" s="194">
        <v>1</v>
      </c>
      <c r="T57" s="176">
        <v>29383.08</v>
      </c>
      <c r="U57" s="194">
        <v>0</v>
      </c>
      <c r="V57" s="176">
        <v>0</v>
      </c>
    </row>
    <row r="58" spans="2:22" x14ac:dyDescent="0.25">
      <c r="B58" s="159" t="s">
        <v>678</v>
      </c>
      <c r="C58" s="586" t="s">
        <v>2</v>
      </c>
      <c r="D58" s="377"/>
      <c r="E58" s="172">
        <v>0</v>
      </c>
      <c r="F58" s="40">
        <v>0</v>
      </c>
      <c r="G58" s="41">
        <v>0</v>
      </c>
      <c r="H58" s="40">
        <v>0</v>
      </c>
      <c r="I58" s="162">
        <v>0</v>
      </c>
      <c r="J58" s="163">
        <v>0</v>
      </c>
      <c r="K58" s="162">
        <v>0</v>
      </c>
      <c r="L58" s="163">
        <v>0</v>
      </c>
      <c r="M58" s="162">
        <v>0</v>
      </c>
      <c r="N58" s="163">
        <v>0</v>
      </c>
      <c r="O58" s="192">
        <v>0</v>
      </c>
      <c r="P58" s="193">
        <v>0</v>
      </c>
      <c r="Q58" s="192">
        <v>0</v>
      </c>
      <c r="R58" s="193">
        <v>0</v>
      </c>
      <c r="S58" s="192">
        <v>0</v>
      </c>
      <c r="T58" s="193">
        <v>0</v>
      </c>
      <c r="U58" s="192">
        <v>0</v>
      </c>
      <c r="V58" s="193">
        <v>0</v>
      </c>
    </row>
    <row r="59" spans="2:22" x14ac:dyDescent="0.25">
      <c r="B59" s="167" t="s">
        <v>115</v>
      </c>
      <c r="C59" s="600" t="s">
        <v>2</v>
      </c>
      <c r="D59" s="419"/>
      <c r="E59" s="178">
        <v>48849</v>
      </c>
      <c r="F59" s="179">
        <v>0.76678805763978297</v>
      </c>
      <c r="G59" s="180">
        <v>674801048.92999995</v>
      </c>
      <c r="H59" s="179">
        <v>0.59732342876921696</v>
      </c>
      <c r="I59" s="170">
        <v>0</v>
      </c>
      <c r="J59" s="171">
        <v>0</v>
      </c>
      <c r="K59" s="170">
        <v>48245</v>
      </c>
      <c r="L59" s="171">
        <v>665956224.19000006</v>
      </c>
      <c r="M59" s="170">
        <v>604</v>
      </c>
      <c r="N59" s="171">
        <v>8844824.7400000002</v>
      </c>
      <c r="O59" s="195">
        <v>27707</v>
      </c>
      <c r="P59" s="196">
        <v>420096971.82999998</v>
      </c>
      <c r="Q59" s="195">
        <v>21142</v>
      </c>
      <c r="R59" s="196">
        <v>254704077.09999999</v>
      </c>
      <c r="S59" s="195">
        <v>47035</v>
      </c>
      <c r="T59" s="196">
        <v>623937126.92999995</v>
      </c>
      <c r="U59" s="195">
        <v>1814</v>
      </c>
      <c r="V59" s="196">
        <v>50863922</v>
      </c>
    </row>
    <row r="60" spans="2:22" x14ac:dyDescent="0.25">
      <c r="B60" s="137" t="s">
        <v>2</v>
      </c>
      <c r="C60" s="562" t="s">
        <v>2</v>
      </c>
      <c r="D60" s="377"/>
      <c r="E60" s="138" t="s">
        <v>2</v>
      </c>
      <c r="F60" s="138" t="s">
        <v>2</v>
      </c>
      <c r="G60" s="138" t="s">
        <v>2</v>
      </c>
      <c r="H60" s="138" t="s">
        <v>2</v>
      </c>
      <c r="I60" s="138" t="s">
        <v>2</v>
      </c>
      <c r="J60" s="138" t="s">
        <v>2</v>
      </c>
      <c r="K60" s="138" t="s">
        <v>2</v>
      </c>
      <c r="L60" s="138" t="s">
        <v>2</v>
      </c>
      <c r="M60" s="138" t="s">
        <v>2</v>
      </c>
      <c r="N60" s="138" t="s">
        <v>2</v>
      </c>
      <c r="O60" s="138" t="s">
        <v>2</v>
      </c>
      <c r="P60" s="138" t="s">
        <v>2</v>
      </c>
      <c r="Q60" s="138" t="s">
        <v>2</v>
      </c>
      <c r="R60" s="138" t="s">
        <v>2</v>
      </c>
      <c r="S60" s="138" t="s">
        <v>2</v>
      </c>
      <c r="T60" s="138" t="s">
        <v>2</v>
      </c>
      <c r="U60" s="138" t="s">
        <v>2</v>
      </c>
      <c r="V60" s="138" t="s">
        <v>2</v>
      </c>
    </row>
    <row r="61" spans="2:22" x14ac:dyDescent="0.25">
      <c r="B61" s="49" t="s">
        <v>2</v>
      </c>
      <c r="C61" s="661" t="s">
        <v>2</v>
      </c>
      <c r="D61" s="377"/>
      <c r="E61" s="138" t="s">
        <v>2</v>
      </c>
      <c r="F61" s="138" t="s">
        <v>2</v>
      </c>
      <c r="G61" s="138" t="s">
        <v>2</v>
      </c>
      <c r="H61" s="138" t="s">
        <v>2</v>
      </c>
      <c r="I61" s="138" t="s">
        <v>2</v>
      </c>
      <c r="J61" s="138" t="s">
        <v>2</v>
      </c>
      <c r="K61" s="138" t="s">
        <v>2</v>
      </c>
      <c r="L61" s="138" t="s">
        <v>2</v>
      </c>
      <c r="M61" s="138" t="s">
        <v>2</v>
      </c>
      <c r="N61" s="138" t="s">
        <v>2</v>
      </c>
      <c r="O61" s="138" t="s">
        <v>2</v>
      </c>
      <c r="P61" s="138" t="s">
        <v>2</v>
      </c>
      <c r="Q61" s="138" t="s">
        <v>2</v>
      </c>
      <c r="R61" s="138" t="s">
        <v>2</v>
      </c>
      <c r="S61" s="138" t="s">
        <v>2</v>
      </c>
      <c r="T61" s="138" t="s">
        <v>2</v>
      </c>
      <c r="U61" s="138" t="s">
        <v>2</v>
      </c>
      <c r="V61" s="138" t="s">
        <v>2</v>
      </c>
    </row>
  </sheetData>
  <mergeCells count="97">
    <mergeCell ref="C60:D60"/>
    <mergeCell ref="C61:D61"/>
    <mergeCell ref="C55:D55"/>
    <mergeCell ref="C56:D56"/>
    <mergeCell ref="C57:D57"/>
    <mergeCell ref="C58:D58"/>
    <mergeCell ref="C59:D59"/>
    <mergeCell ref="C50:D50"/>
    <mergeCell ref="C51:D51"/>
    <mergeCell ref="C52:D52"/>
    <mergeCell ref="C53:D53"/>
    <mergeCell ref="C54:D54"/>
    <mergeCell ref="B45:D45"/>
    <mergeCell ref="C46:D46"/>
    <mergeCell ref="C47:D47"/>
    <mergeCell ref="C48:D48"/>
    <mergeCell ref="C49:D49"/>
    <mergeCell ref="I43:N43"/>
    <mergeCell ref="O43:R43"/>
    <mergeCell ref="S43:V43"/>
    <mergeCell ref="C44:D44"/>
    <mergeCell ref="E44:H44"/>
    <mergeCell ref="I44:J44"/>
    <mergeCell ref="K44:L44"/>
    <mergeCell ref="M44:N44"/>
    <mergeCell ref="O44:P44"/>
    <mergeCell ref="Q44:R44"/>
    <mergeCell ref="S44:T44"/>
    <mergeCell ref="U44:V44"/>
    <mergeCell ref="C40:D40"/>
    <mergeCell ref="C41:D41"/>
    <mergeCell ref="C42:D42"/>
    <mergeCell ref="C43:D43"/>
    <mergeCell ref="E43:H43"/>
    <mergeCell ref="C35:D35"/>
    <mergeCell ref="C36:D36"/>
    <mergeCell ref="C37:D37"/>
    <mergeCell ref="C38:D38"/>
    <mergeCell ref="C39:D39"/>
    <mergeCell ref="C30:D30"/>
    <mergeCell ref="C31:D31"/>
    <mergeCell ref="C32:D32"/>
    <mergeCell ref="C33:D33"/>
    <mergeCell ref="C34:D34"/>
    <mergeCell ref="B25:D25"/>
    <mergeCell ref="C26:D26"/>
    <mergeCell ref="C27:D27"/>
    <mergeCell ref="C28:D28"/>
    <mergeCell ref="C29:D29"/>
    <mergeCell ref="E23:H23"/>
    <mergeCell ref="I23:N23"/>
    <mergeCell ref="O23:R23"/>
    <mergeCell ref="S23:V23"/>
    <mergeCell ref="C24:D24"/>
    <mergeCell ref="E24:H24"/>
    <mergeCell ref="I24:J24"/>
    <mergeCell ref="K24:L24"/>
    <mergeCell ref="M24:N24"/>
    <mergeCell ref="O24:P24"/>
    <mergeCell ref="Q24:R24"/>
    <mergeCell ref="S24:T24"/>
    <mergeCell ref="U24:V24"/>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s>
  <pageMargins left="0.25" right="0.25" top="0.25" bottom="0.25" header="0.25" footer="0.25"/>
  <pageSetup scale="35" orientation="landscape"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W130"/>
  <sheetViews>
    <sheetView showGridLines="0" zoomScaleNormal="100" workbookViewId="0">
      <selection activeCell="I53" sqref="I53"/>
    </sheetView>
  </sheetViews>
  <sheetFormatPr defaultRowHeight="15" x14ac:dyDescent="0.25"/>
  <cols>
    <col min="1" max="1" width="1.7109375" customWidth="1"/>
    <col min="2" max="2" width="31" customWidth="1"/>
    <col min="3" max="3" width="0.85546875" customWidth="1"/>
    <col min="4" max="4" width="6" customWidth="1"/>
    <col min="5" max="5" width="27.42578125" customWidth="1"/>
    <col min="6" max="7" width="13.7109375" customWidth="1"/>
    <col min="8" max="8" width="17.85546875" customWidth="1"/>
    <col min="9" max="10" width="13.7109375" customWidth="1"/>
    <col min="11" max="11" width="17.85546875" customWidth="1"/>
    <col min="12" max="12" width="13.7109375" customWidth="1"/>
    <col min="13" max="13" width="17.85546875" customWidth="1"/>
    <col min="14" max="14" width="13.7109375" customWidth="1"/>
    <col min="15" max="15" width="17.85546875" customWidth="1"/>
    <col min="16" max="16" width="13.7109375" customWidth="1"/>
    <col min="17" max="17" width="17.85546875" customWidth="1"/>
    <col min="18" max="18" width="13.7109375" customWidth="1"/>
    <col min="19" max="19" width="17.85546875" customWidth="1"/>
    <col min="20" max="20" width="13.7109375" customWidth="1"/>
    <col min="21" max="21" width="17.85546875" customWidth="1"/>
    <col min="22" max="22" width="13.7109375" customWidth="1"/>
    <col min="23" max="23" width="17.85546875" customWidth="1"/>
  </cols>
  <sheetData>
    <row r="1" spans="1:23" ht="18" customHeight="1" x14ac:dyDescent="0.25">
      <c r="A1" s="377"/>
      <c r="B1" s="377"/>
      <c r="C1" s="377"/>
      <c r="D1" s="378" t="s">
        <v>0</v>
      </c>
      <c r="E1" s="377"/>
      <c r="F1" s="377"/>
      <c r="G1" s="377"/>
      <c r="H1" s="377"/>
      <c r="I1" s="377"/>
      <c r="J1" s="377"/>
      <c r="K1" s="377"/>
      <c r="L1" s="377"/>
      <c r="M1" s="377"/>
      <c r="N1" s="377"/>
      <c r="O1" s="377"/>
      <c r="P1" s="377"/>
      <c r="Q1" s="377"/>
      <c r="R1" s="377"/>
      <c r="S1" s="377"/>
      <c r="T1" s="377"/>
      <c r="U1" s="377"/>
      <c r="V1" s="377"/>
      <c r="W1" s="377"/>
    </row>
    <row r="2" spans="1:23" ht="18" customHeight="1" x14ac:dyDescent="0.25">
      <c r="A2" s="377"/>
      <c r="B2" s="377"/>
      <c r="C2" s="377"/>
      <c r="D2" s="378" t="s">
        <v>1</v>
      </c>
      <c r="E2" s="377"/>
      <c r="F2" s="377"/>
      <c r="G2" s="377"/>
      <c r="H2" s="377"/>
      <c r="I2" s="377"/>
      <c r="J2" s="377"/>
      <c r="K2" s="377"/>
      <c r="L2" s="377"/>
      <c r="M2" s="377"/>
      <c r="N2" s="377"/>
      <c r="O2" s="377"/>
      <c r="P2" s="377"/>
      <c r="Q2" s="377"/>
      <c r="R2" s="377"/>
      <c r="S2" s="377"/>
      <c r="T2" s="377"/>
      <c r="U2" s="377"/>
      <c r="V2" s="377"/>
      <c r="W2" s="377"/>
    </row>
    <row r="3" spans="1:23" ht="18" customHeight="1" x14ac:dyDescent="0.25">
      <c r="A3" s="377"/>
      <c r="B3" s="377"/>
      <c r="C3" s="377"/>
      <c r="D3" s="378" t="s">
        <v>2</v>
      </c>
      <c r="E3" s="377"/>
      <c r="F3" s="377"/>
      <c r="G3" s="377"/>
      <c r="H3" s="377"/>
      <c r="I3" s="377"/>
      <c r="J3" s="377"/>
      <c r="K3" s="377"/>
      <c r="L3" s="377"/>
      <c r="M3" s="377"/>
      <c r="N3" s="377"/>
      <c r="O3" s="377"/>
      <c r="P3" s="377"/>
      <c r="Q3" s="377"/>
      <c r="R3" s="377"/>
      <c r="S3" s="377"/>
      <c r="T3" s="377"/>
      <c r="U3" s="377"/>
      <c r="V3" s="377"/>
      <c r="W3" s="377"/>
    </row>
    <row r="4" spans="1:23" ht="18" customHeight="1" x14ac:dyDescent="0.25">
      <c r="B4" s="379" t="s">
        <v>679</v>
      </c>
      <c r="C4" s="377"/>
      <c r="D4" s="377"/>
      <c r="E4" s="377"/>
      <c r="F4" s="377"/>
      <c r="G4" s="377"/>
      <c r="H4" s="377"/>
      <c r="I4" s="377"/>
      <c r="J4" s="377"/>
      <c r="K4" s="377"/>
      <c r="L4" s="377"/>
      <c r="M4" s="377"/>
      <c r="N4" s="377"/>
      <c r="O4" s="377"/>
      <c r="P4" s="377"/>
      <c r="Q4" s="377"/>
      <c r="R4" s="377"/>
      <c r="S4" s="377"/>
      <c r="T4" s="377"/>
      <c r="U4" s="377"/>
      <c r="V4" s="377"/>
      <c r="W4" s="377"/>
    </row>
    <row r="5" spans="1:23" ht="3.2" customHeight="1" x14ac:dyDescent="0.25"/>
    <row r="6" spans="1:23" x14ac:dyDescent="0.25">
      <c r="A6" s="137" t="s">
        <v>2</v>
      </c>
      <c r="B6" s="137" t="s">
        <v>2</v>
      </c>
      <c r="C6" s="562" t="s">
        <v>2</v>
      </c>
      <c r="D6" s="377"/>
      <c r="E6" s="78" t="s">
        <v>2</v>
      </c>
      <c r="F6" s="138" t="s">
        <v>2</v>
      </c>
      <c r="G6" s="138" t="s">
        <v>2</v>
      </c>
      <c r="H6" s="138" t="s">
        <v>2</v>
      </c>
      <c r="I6" s="138" t="s">
        <v>2</v>
      </c>
      <c r="J6" s="138" t="s">
        <v>2</v>
      </c>
      <c r="K6" s="138" t="s">
        <v>2</v>
      </c>
      <c r="L6" s="138" t="s">
        <v>2</v>
      </c>
      <c r="M6" s="138" t="s">
        <v>2</v>
      </c>
      <c r="N6" s="138" t="s">
        <v>2</v>
      </c>
      <c r="O6" s="138" t="s">
        <v>2</v>
      </c>
      <c r="P6" s="138" t="s">
        <v>2</v>
      </c>
      <c r="Q6" s="138" t="s">
        <v>2</v>
      </c>
      <c r="R6" s="138" t="s">
        <v>2</v>
      </c>
      <c r="S6" s="138" t="s">
        <v>2</v>
      </c>
      <c r="T6" s="138" t="s">
        <v>2</v>
      </c>
      <c r="U6" s="138" t="s">
        <v>2</v>
      </c>
      <c r="V6" s="138" t="s">
        <v>2</v>
      </c>
      <c r="W6" s="138" t="s">
        <v>2</v>
      </c>
    </row>
    <row r="7" spans="1:23" x14ac:dyDescent="0.25">
      <c r="A7" s="191" t="s">
        <v>2</v>
      </c>
      <c r="B7" s="191" t="s">
        <v>2</v>
      </c>
      <c r="C7" s="658" t="s">
        <v>2</v>
      </c>
      <c r="D7" s="377"/>
      <c r="E7" s="91" t="s">
        <v>2</v>
      </c>
      <c r="F7" s="664" t="s">
        <v>587</v>
      </c>
      <c r="G7" s="577"/>
      <c r="H7" s="577"/>
      <c r="I7" s="578"/>
      <c r="J7" s="559" t="s">
        <v>476</v>
      </c>
      <c r="K7" s="419"/>
      <c r="L7" s="419"/>
      <c r="M7" s="419"/>
      <c r="N7" s="419"/>
      <c r="O7" s="420"/>
      <c r="P7" s="559" t="s">
        <v>108</v>
      </c>
      <c r="Q7" s="419"/>
      <c r="R7" s="419"/>
      <c r="S7" s="420"/>
      <c r="T7" s="559" t="s">
        <v>477</v>
      </c>
      <c r="U7" s="419"/>
      <c r="V7" s="419"/>
      <c r="W7" s="420"/>
    </row>
    <row r="8" spans="1:23" x14ac:dyDescent="0.25">
      <c r="A8" s="200" t="s">
        <v>2</v>
      </c>
      <c r="C8" s="658" t="s">
        <v>2</v>
      </c>
      <c r="D8" s="377"/>
      <c r="E8" s="91" t="s">
        <v>2</v>
      </c>
      <c r="F8" s="660" t="s">
        <v>2</v>
      </c>
      <c r="G8" s="377"/>
      <c r="H8" s="377"/>
      <c r="I8" s="387"/>
      <c r="J8" s="559" t="s">
        <v>478</v>
      </c>
      <c r="K8" s="420"/>
      <c r="L8" s="559" t="s">
        <v>479</v>
      </c>
      <c r="M8" s="420"/>
      <c r="N8" s="559" t="s">
        <v>480</v>
      </c>
      <c r="O8" s="420"/>
      <c r="P8" s="559" t="s">
        <v>481</v>
      </c>
      <c r="Q8" s="420"/>
      <c r="R8" s="559" t="s">
        <v>482</v>
      </c>
      <c r="S8" s="420"/>
      <c r="T8" s="559" t="s">
        <v>483</v>
      </c>
      <c r="U8" s="420"/>
      <c r="V8" s="559" t="s">
        <v>484</v>
      </c>
      <c r="W8" s="420"/>
    </row>
    <row r="9" spans="1:23" ht="60" x14ac:dyDescent="0.25">
      <c r="A9" s="132" t="s">
        <v>2</v>
      </c>
      <c r="B9" s="426" t="s">
        <v>680</v>
      </c>
      <c r="C9" s="419"/>
      <c r="D9" s="420"/>
      <c r="E9" s="36" t="s">
        <v>681</v>
      </c>
      <c r="F9" s="37" t="s">
        <v>486</v>
      </c>
      <c r="G9" s="37" t="s">
        <v>110</v>
      </c>
      <c r="H9" s="37" t="s">
        <v>111</v>
      </c>
      <c r="I9" s="37" t="s">
        <v>498</v>
      </c>
      <c r="J9" s="139" t="s">
        <v>486</v>
      </c>
      <c r="K9" s="139" t="s">
        <v>111</v>
      </c>
      <c r="L9" s="139" t="s">
        <v>486</v>
      </c>
      <c r="M9" s="139" t="s">
        <v>111</v>
      </c>
      <c r="N9" s="139" t="s">
        <v>486</v>
      </c>
      <c r="O9" s="139" t="s">
        <v>111</v>
      </c>
      <c r="P9" s="139" t="s">
        <v>486</v>
      </c>
      <c r="Q9" s="139" t="s">
        <v>111</v>
      </c>
      <c r="R9" s="139" t="s">
        <v>486</v>
      </c>
      <c r="S9" s="139" t="s">
        <v>111</v>
      </c>
      <c r="T9" s="139" t="s">
        <v>486</v>
      </c>
      <c r="U9" s="139" t="s">
        <v>111</v>
      </c>
      <c r="V9" s="139" t="s">
        <v>486</v>
      </c>
      <c r="W9" s="139" t="s">
        <v>111</v>
      </c>
    </row>
    <row r="10" spans="1:23" x14ac:dyDescent="0.25">
      <c r="B10" s="159" t="s">
        <v>642</v>
      </c>
      <c r="C10" s="586" t="s">
        <v>2</v>
      </c>
      <c r="D10" s="377"/>
      <c r="E10" s="159" t="s">
        <v>682</v>
      </c>
      <c r="F10" s="172">
        <v>3826</v>
      </c>
      <c r="G10" s="40">
        <v>6.0058080213484001E-2</v>
      </c>
      <c r="H10" s="41">
        <v>54727886.770000003</v>
      </c>
      <c r="I10" s="40">
        <v>4.8444277060009401E-2</v>
      </c>
      <c r="J10" s="162">
        <v>318</v>
      </c>
      <c r="K10" s="163">
        <v>1976935.43</v>
      </c>
      <c r="L10" s="162">
        <v>3508</v>
      </c>
      <c r="M10" s="163">
        <v>52750951.340000004</v>
      </c>
      <c r="N10" s="162">
        <v>0</v>
      </c>
      <c r="O10" s="163">
        <v>0</v>
      </c>
      <c r="P10" s="192">
        <v>2023</v>
      </c>
      <c r="Q10" s="193">
        <v>33298404.879999999</v>
      </c>
      <c r="R10" s="192">
        <v>1803</v>
      </c>
      <c r="S10" s="193">
        <v>21429481.890000001</v>
      </c>
      <c r="T10" s="192">
        <v>3810</v>
      </c>
      <c r="U10" s="193">
        <v>54522745.009999998</v>
      </c>
      <c r="V10" s="192">
        <v>16</v>
      </c>
      <c r="W10" s="193">
        <v>205141.76000000001</v>
      </c>
    </row>
    <row r="11" spans="1:23" x14ac:dyDescent="0.25">
      <c r="B11" s="89" t="s">
        <v>642</v>
      </c>
      <c r="C11" s="592" t="s">
        <v>2</v>
      </c>
      <c r="D11" s="377"/>
      <c r="E11" s="89" t="s">
        <v>683</v>
      </c>
      <c r="F11" s="174">
        <v>3180</v>
      </c>
      <c r="G11" s="177">
        <v>4.9901891531276998E-2</v>
      </c>
      <c r="H11" s="176">
        <v>54928183.880000003</v>
      </c>
      <c r="I11" s="177">
        <v>4.8621576957078999E-2</v>
      </c>
      <c r="J11" s="162">
        <v>311</v>
      </c>
      <c r="K11" s="163">
        <v>2093169.39</v>
      </c>
      <c r="L11" s="162">
        <v>2869</v>
      </c>
      <c r="M11" s="163">
        <v>52835014.490000002</v>
      </c>
      <c r="N11" s="162">
        <v>0</v>
      </c>
      <c r="O11" s="163">
        <v>0</v>
      </c>
      <c r="P11" s="192">
        <v>1385</v>
      </c>
      <c r="Q11" s="193">
        <v>29555897.690000001</v>
      </c>
      <c r="R11" s="192">
        <v>1795</v>
      </c>
      <c r="S11" s="193">
        <v>25372286.190000001</v>
      </c>
      <c r="T11" s="192">
        <v>3146</v>
      </c>
      <c r="U11" s="193">
        <v>54447076.609999999</v>
      </c>
      <c r="V11" s="192">
        <v>34</v>
      </c>
      <c r="W11" s="193">
        <v>481107.27</v>
      </c>
    </row>
    <row r="12" spans="1:23" x14ac:dyDescent="0.25">
      <c r="B12" s="159" t="s">
        <v>642</v>
      </c>
      <c r="C12" s="586" t="s">
        <v>2</v>
      </c>
      <c r="D12" s="377"/>
      <c r="E12" s="159" t="s">
        <v>684</v>
      </c>
      <c r="F12" s="172">
        <v>1057</v>
      </c>
      <c r="G12" s="40">
        <v>1.65921042304372E-2</v>
      </c>
      <c r="H12" s="41">
        <v>17299523.149999999</v>
      </c>
      <c r="I12" s="40">
        <v>1.53132697413788E-2</v>
      </c>
      <c r="J12" s="162">
        <v>176</v>
      </c>
      <c r="K12" s="163">
        <v>1276842.72</v>
      </c>
      <c r="L12" s="162">
        <v>881</v>
      </c>
      <c r="M12" s="163">
        <v>16022680.43</v>
      </c>
      <c r="N12" s="162">
        <v>0</v>
      </c>
      <c r="O12" s="163">
        <v>0</v>
      </c>
      <c r="P12" s="192">
        <v>383</v>
      </c>
      <c r="Q12" s="193">
        <v>8151500.6399999997</v>
      </c>
      <c r="R12" s="192">
        <v>674</v>
      </c>
      <c r="S12" s="193">
        <v>9148022.5099999998</v>
      </c>
      <c r="T12" s="192">
        <v>1038</v>
      </c>
      <c r="U12" s="193">
        <v>16977298.039999999</v>
      </c>
      <c r="V12" s="192">
        <v>19</v>
      </c>
      <c r="W12" s="193">
        <v>322225.11</v>
      </c>
    </row>
    <row r="13" spans="1:23" x14ac:dyDescent="0.25">
      <c r="B13" s="89" t="s">
        <v>642</v>
      </c>
      <c r="C13" s="592" t="s">
        <v>2</v>
      </c>
      <c r="D13" s="377"/>
      <c r="E13" s="89" t="s">
        <v>685</v>
      </c>
      <c r="F13" s="174">
        <v>23</v>
      </c>
      <c r="G13" s="177">
        <v>3.6103916490071403E-4</v>
      </c>
      <c r="H13" s="176">
        <v>338787.75</v>
      </c>
      <c r="I13" s="177">
        <v>2.9988966492552199E-4</v>
      </c>
      <c r="J13" s="162">
        <v>4</v>
      </c>
      <c r="K13" s="163">
        <v>36111.67</v>
      </c>
      <c r="L13" s="162">
        <v>19</v>
      </c>
      <c r="M13" s="163">
        <v>302676.08</v>
      </c>
      <c r="N13" s="162">
        <v>0</v>
      </c>
      <c r="O13" s="163">
        <v>0</v>
      </c>
      <c r="P13" s="192">
        <v>10</v>
      </c>
      <c r="Q13" s="193">
        <v>161803.16</v>
      </c>
      <c r="R13" s="192">
        <v>13</v>
      </c>
      <c r="S13" s="193">
        <v>176984.59</v>
      </c>
      <c r="T13" s="192">
        <v>22</v>
      </c>
      <c r="U13" s="193">
        <v>324365.38</v>
      </c>
      <c r="V13" s="192">
        <v>1</v>
      </c>
      <c r="W13" s="193">
        <v>14422.37</v>
      </c>
    </row>
    <row r="14" spans="1:23" x14ac:dyDescent="0.25">
      <c r="B14" s="159" t="s">
        <v>642</v>
      </c>
      <c r="C14" s="586" t="s">
        <v>2</v>
      </c>
      <c r="D14" s="377"/>
      <c r="E14" s="159" t="s">
        <v>686</v>
      </c>
      <c r="F14" s="172">
        <v>1021</v>
      </c>
      <c r="G14" s="40">
        <v>1.6026999450592602E-2</v>
      </c>
      <c r="H14" s="41">
        <v>19524946.530000001</v>
      </c>
      <c r="I14" s="40">
        <v>1.72831800222128E-2</v>
      </c>
      <c r="J14" s="162">
        <v>150</v>
      </c>
      <c r="K14" s="163">
        <v>1335917.1399999999</v>
      </c>
      <c r="L14" s="162">
        <v>871</v>
      </c>
      <c r="M14" s="163">
        <v>18189029.390000001</v>
      </c>
      <c r="N14" s="162">
        <v>0</v>
      </c>
      <c r="O14" s="163">
        <v>0</v>
      </c>
      <c r="P14" s="192">
        <v>389</v>
      </c>
      <c r="Q14" s="193">
        <v>9873731.4299999997</v>
      </c>
      <c r="R14" s="192">
        <v>632</v>
      </c>
      <c r="S14" s="193">
        <v>9651215.0999999996</v>
      </c>
      <c r="T14" s="192">
        <v>1005</v>
      </c>
      <c r="U14" s="193">
        <v>19226856.91</v>
      </c>
      <c r="V14" s="192">
        <v>16</v>
      </c>
      <c r="W14" s="193">
        <v>298089.62</v>
      </c>
    </row>
    <row r="15" spans="1:23" x14ac:dyDescent="0.25">
      <c r="B15" s="89" t="s">
        <v>642</v>
      </c>
      <c r="C15" s="592" t="s">
        <v>2</v>
      </c>
      <c r="D15" s="377"/>
      <c r="E15" s="89" t="s">
        <v>687</v>
      </c>
      <c r="F15" s="174">
        <v>813</v>
      </c>
      <c r="G15" s="177">
        <v>1.27619496114905E-2</v>
      </c>
      <c r="H15" s="176">
        <v>15257525.380000001</v>
      </c>
      <c r="I15" s="177">
        <v>1.35057249673309E-2</v>
      </c>
      <c r="J15" s="162">
        <v>147</v>
      </c>
      <c r="K15" s="163">
        <v>1321207.1299999999</v>
      </c>
      <c r="L15" s="162">
        <v>666</v>
      </c>
      <c r="M15" s="163">
        <v>13936318.25</v>
      </c>
      <c r="N15" s="162">
        <v>0</v>
      </c>
      <c r="O15" s="163">
        <v>0</v>
      </c>
      <c r="P15" s="192">
        <v>344</v>
      </c>
      <c r="Q15" s="193">
        <v>8367282.2599999998</v>
      </c>
      <c r="R15" s="192">
        <v>469</v>
      </c>
      <c r="S15" s="193">
        <v>6890243.1200000001</v>
      </c>
      <c r="T15" s="192">
        <v>786</v>
      </c>
      <c r="U15" s="193">
        <v>14689839.68</v>
      </c>
      <c r="V15" s="192">
        <v>27</v>
      </c>
      <c r="W15" s="193">
        <v>567685.69999999995</v>
      </c>
    </row>
    <row r="16" spans="1:23" x14ac:dyDescent="0.25">
      <c r="B16" s="159" t="s">
        <v>642</v>
      </c>
      <c r="C16" s="586" t="s">
        <v>2</v>
      </c>
      <c r="D16" s="377"/>
      <c r="E16" s="159" t="s">
        <v>688</v>
      </c>
      <c r="F16" s="172">
        <v>24</v>
      </c>
      <c r="G16" s="40">
        <v>3.76736519896397E-4</v>
      </c>
      <c r="H16" s="41">
        <v>407713.24</v>
      </c>
      <c r="I16" s="40">
        <v>3.6090144029498998E-4</v>
      </c>
      <c r="J16" s="162">
        <v>8</v>
      </c>
      <c r="K16" s="163">
        <v>66466.78</v>
      </c>
      <c r="L16" s="162">
        <v>16</v>
      </c>
      <c r="M16" s="163">
        <v>341246.46</v>
      </c>
      <c r="N16" s="162">
        <v>0</v>
      </c>
      <c r="O16" s="163">
        <v>0</v>
      </c>
      <c r="P16" s="192">
        <v>8</v>
      </c>
      <c r="Q16" s="193">
        <v>157949.10999999999</v>
      </c>
      <c r="R16" s="192">
        <v>16</v>
      </c>
      <c r="S16" s="193">
        <v>249764.13</v>
      </c>
      <c r="T16" s="192">
        <v>23</v>
      </c>
      <c r="U16" s="193">
        <v>407713.24</v>
      </c>
      <c r="V16" s="192">
        <v>1</v>
      </c>
      <c r="W16" s="193">
        <v>0</v>
      </c>
    </row>
    <row r="17" spans="2:23" x14ac:dyDescent="0.25">
      <c r="B17" s="89" t="s">
        <v>642</v>
      </c>
      <c r="C17" s="592" t="s">
        <v>2</v>
      </c>
      <c r="D17" s="377"/>
      <c r="E17" s="89" t="s">
        <v>689</v>
      </c>
      <c r="F17" s="174">
        <v>164</v>
      </c>
      <c r="G17" s="177">
        <v>2.57436621929205E-3</v>
      </c>
      <c r="H17" s="176">
        <v>3885809.51</v>
      </c>
      <c r="I17" s="177">
        <v>3.4396583463195099E-3</v>
      </c>
      <c r="J17" s="162">
        <v>24</v>
      </c>
      <c r="K17" s="163">
        <v>232417.07</v>
      </c>
      <c r="L17" s="162">
        <v>140</v>
      </c>
      <c r="M17" s="163">
        <v>3653392.44</v>
      </c>
      <c r="N17" s="162">
        <v>0</v>
      </c>
      <c r="O17" s="163">
        <v>0</v>
      </c>
      <c r="P17" s="192">
        <v>53</v>
      </c>
      <c r="Q17" s="193">
        <v>1663105.75</v>
      </c>
      <c r="R17" s="192">
        <v>111</v>
      </c>
      <c r="S17" s="193">
        <v>2222703.7599999998</v>
      </c>
      <c r="T17" s="192">
        <v>160</v>
      </c>
      <c r="U17" s="193">
        <v>3801663.6</v>
      </c>
      <c r="V17" s="192">
        <v>4</v>
      </c>
      <c r="W17" s="193">
        <v>84145.91</v>
      </c>
    </row>
    <row r="18" spans="2:23" x14ac:dyDescent="0.25">
      <c r="B18" s="159" t="s">
        <v>642</v>
      </c>
      <c r="C18" s="586" t="s">
        <v>2</v>
      </c>
      <c r="D18" s="377"/>
      <c r="E18" s="159" t="s">
        <v>690</v>
      </c>
      <c r="F18" s="172">
        <v>66</v>
      </c>
      <c r="G18" s="40">
        <v>1.03602542971509E-3</v>
      </c>
      <c r="H18" s="41">
        <v>1420550</v>
      </c>
      <c r="I18" s="40">
        <v>1.25744884078586E-3</v>
      </c>
      <c r="J18" s="162">
        <v>17</v>
      </c>
      <c r="K18" s="163">
        <v>163742.5</v>
      </c>
      <c r="L18" s="162">
        <v>49</v>
      </c>
      <c r="M18" s="163">
        <v>1256807.5</v>
      </c>
      <c r="N18" s="162">
        <v>0</v>
      </c>
      <c r="O18" s="163">
        <v>0</v>
      </c>
      <c r="P18" s="192">
        <v>24</v>
      </c>
      <c r="Q18" s="193">
        <v>657971.94999999995</v>
      </c>
      <c r="R18" s="192">
        <v>42</v>
      </c>
      <c r="S18" s="193">
        <v>762578.05</v>
      </c>
      <c r="T18" s="192">
        <v>58</v>
      </c>
      <c r="U18" s="193">
        <v>1134608.8799999999</v>
      </c>
      <c r="V18" s="192">
        <v>8</v>
      </c>
      <c r="W18" s="193">
        <v>285941.12</v>
      </c>
    </row>
    <row r="19" spans="2:23" x14ac:dyDescent="0.25">
      <c r="B19" s="89" t="s">
        <v>642</v>
      </c>
      <c r="C19" s="592" t="s">
        <v>2</v>
      </c>
      <c r="D19" s="377"/>
      <c r="E19" s="89" t="s">
        <v>691</v>
      </c>
      <c r="F19" s="174">
        <v>180</v>
      </c>
      <c r="G19" s="177">
        <v>2.8255238992229799E-3</v>
      </c>
      <c r="H19" s="176">
        <v>7193483.75</v>
      </c>
      <c r="I19" s="177">
        <v>6.36756031301216E-3</v>
      </c>
      <c r="J19" s="162">
        <v>4</v>
      </c>
      <c r="K19" s="163">
        <v>123135.57</v>
      </c>
      <c r="L19" s="162">
        <v>175</v>
      </c>
      <c r="M19" s="163">
        <v>7036078.3099999996</v>
      </c>
      <c r="N19" s="162">
        <v>1</v>
      </c>
      <c r="O19" s="163">
        <v>34269.870000000003</v>
      </c>
      <c r="P19" s="192">
        <v>53</v>
      </c>
      <c r="Q19" s="193">
        <v>2307870.12</v>
      </c>
      <c r="R19" s="192">
        <v>127</v>
      </c>
      <c r="S19" s="193">
        <v>4885613.63</v>
      </c>
      <c r="T19" s="192">
        <v>121</v>
      </c>
      <c r="U19" s="193">
        <v>4659076.18</v>
      </c>
      <c r="V19" s="192">
        <v>59</v>
      </c>
      <c r="W19" s="193">
        <v>2534407.5699999998</v>
      </c>
    </row>
    <row r="20" spans="2:23" x14ac:dyDescent="0.25">
      <c r="B20" s="159" t="s">
        <v>642</v>
      </c>
      <c r="C20" s="586" t="s">
        <v>2</v>
      </c>
      <c r="D20" s="377"/>
      <c r="E20" s="159" t="s">
        <v>692</v>
      </c>
      <c r="F20" s="172">
        <v>59</v>
      </c>
      <c r="G20" s="40">
        <v>9.2614394474531002E-4</v>
      </c>
      <c r="H20" s="41">
        <v>3970882.94</v>
      </c>
      <c r="I20" s="40">
        <v>3.5149640278760701E-3</v>
      </c>
      <c r="J20" s="162">
        <v>1</v>
      </c>
      <c r="K20" s="163">
        <v>38127.93</v>
      </c>
      <c r="L20" s="162">
        <v>58</v>
      </c>
      <c r="M20" s="163">
        <v>3932755.01</v>
      </c>
      <c r="N20" s="162">
        <v>0</v>
      </c>
      <c r="O20" s="163">
        <v>0</v>
      </c>
      <c r="P20" s="192">
        <v>52</v>
      </c>
      <c r="Q20" s="193">
        <v>3527570.95</v>
      </c>
      <c r="R20" s="192">
        <v>7</v>
      </c>
      <c r="S20" s="193">
        <v>443311.99</v>
      </c>
      <c r="T20" s="192">
        <v>18</v>
      </c>
      <c r="U20" s="193">
        <v>1175894.31</v>
      </c>
      <c r="V20" s="192">
        <v>41</v>
      </c>
      <c r="W20" s="193">
        <v>2794988.63</v>
      </c>
    </row>
    <row r="21" spans="2:23" x14ac:dyDescent="0.25">
      <c r="B21" s="89" t="s">
        <v>642</v>
      </c>
      <c r="C21" s="592" t="s">
        <v>2</v>
      </c>
      <c r="D21" s="377"/>
      <c r="E21" s="89" t="s">
        <v>693</v>
      </c>
      <c r="F21" s="174">
        <v>2620</v>
      </c>
      <c r="G21" s="177">
        <v>4.1127070088690099E-2</v>
      </c>
      <c r="H21" s="176">
        <v>44681705.369999997</v>
      </c>
      <c r="I21" s="177">
        <v>3.95515530054147E-2</v>
      </c>
      <c r="J21" s="162">
        <v>141</v>
      </c>
      <c r="K21" s="163">
        <v>995975.28</v>
      </c>
      <c r="L21" s="162">
        <v>2479</v>
      </c>
      <c r="M21" s="163">
        <v>43685730.090000004</v>
      </c>
      <c r="N21" s="162">
        <v>0</v>
      </c>
      <c r="O21" s="163">
        <v>0</v>
      </c>
      <c r="P21" s="192">
        <v>1553</v>
      </c>
      <c r="Q21" s="193">
        <v>29145862.989999998</v>
      </c>
      <c r="R21" s="192">
        <v>1067</v>
      </c>
      <c r="S21" s="193">
        <v>15535842.380000001</v>
      </c>
      <c r="T21" s="192">
        <v>2600</v>
      </c>
      <c r="U21" s="193">
        <v>44401594.920000002</v>
      </c>
      <c r="V21" s="192">
        <v>20</v>
      </c>
      <c r="W21" s="193">
        <v>280110.45</v>
      </c>
    </row>
    <row r="22" spans="2:23" x14ac:dyDescent="0.25">
      <c r="B22" s="159" t="s">
        <v>642</v>
      </c>
      <c r="C22" s="586" t="s">
        <v>2</v>
      </c>
      <c r="D22" s="377"/>
      <c r="E22" s="159" t="s">
        <v>694</v>
      </c>
      <c r="F22" s="172">
        <v>2603</v>
      </c>
      <c r="G22" s="40">
        <v>4.0860215053763402E-2</v>
      </c>
      <c r="H22" s="41">
        <v>54136667.509999998</v>
      </c>
      <c r="I22" s="40">
        <v>4.7920938935242803E-2</v>
      </c>
      <c r="J22" s="162">
        <v>169</v>
      </c>
      <c r="K22" s="163">
        <v>1379920.46</v>
      </c>
      <c r="L22" s="162">
        <v>2434</v>
      </c>
      <c r="M22" s="163">
        <v>52756747.049999997</v>
      </c>
      <c r="N22" s="162">
        <v>0</v>
      </c>
      <c r="O22" s="163">
        <v>0</v>
      </c>
      <c r="P22" s="192">
        <v>1414</v>
      </c>
      <c r="Q22" s="193">
        <v>33626850.909999996</v>
      </c>
      <c r="R22" s="192">
        <v>1189</v>
      </c>
      <c r="S22" s="193">
        <v>20509816.600000001</v>
      </c>
      <c r="T22" s="192">
        <v>2573</v>
      </c>
      <c r="U22" s="193">
        <v>53473938.57</v>
      </c>
      <c r="V22" s="192">
        <v>30</v>
      </c>
      <c r="W22" s="193">
        <v>662728.93999999994</v>
      </c>
    </row>
    <row r="23" spans="2:23" x14ac:dyDescent="0.25">
      <c r="B23" s="89" t="s">
        <v>642</v>
      </c>
      <c r="C23" s="592" t="s">
        <v>2</v>
      </c>
      <c r="D23" s="377"/>
      <c r="E23" s="89" t="s">
        <v>695</v>
      </c>
      <c r="F23" s="174">
        <v>249</v>
      </c>
      <c r="G23" s="177">
        <v>3.90864139392512E-3</v>
      </c>
      <c r="H23" s="176">
        <v>9020438.7100000009</v>
      </c>
      <c r="I23" s="177">
        <v>7.9847525249159904E-3</v>
      </c>
      <c r="J23" s="162">
        <v>9</v>
      </c>
      <c r="K23" s="163">
        <v>231015.91</v>
      </c>
      <c r="L23" s="162">
        <v>240</v>
      </c>
      <c r="M23" s="163">
        <v>8789422.8000000007</v>
      </c>
      <c r="N23" s="162">
        <v>0</v>
      </c>
      <c r="O23" s="163">
        <v>0</v>
      </c>
      <c r="P23" s="192">
        <v>199</v>
      </c>
      <c r="Q23" s="193">
        <v>7338823.7000000002</v>
      </c>
      <c r="R23" s="192">
        <v>50</v>
      </c>
      <c r="S23" s="193">
        <v>1681615.01</v>
      </c>
      <c r="T23" s="192">
        <v>190</v>
      </c>
      <c r="U23" s="193">
        <v>6703006.6200000001</v>
      </c>
      <c r="V23" s="192">
        <v>59</v>
      </c>
      <c r="W23" s="193">
        <v>2317432.09</v>
      </c>
    </row>
    <row r="24" spans="2:23" x14ac:dyDescent="0.25">
      <c r="B24" s="159" t="s">
        <v>642</v>
      </c>
      <c r="C24" s="586" t="s">
        <v>2</v>
      </c>
      <c r="D24" s="377"/>
      <c r="E24" s="159" t="s">
        <v>696</v>
      </c>
      <c r="F24" s="172">
        <v>2335</v>
      </c>
      <c r="G24" s="40">
        <v>3.6653323914920301E-2</v>
      </c>
      <c r="H24" s="41">
        <v>62253339.530000001</v>
      </c>
      <c r="I24" s="40">
        <v>5.5105691194992902E-2</v>
      </c>
      <c r="J24" s="162">
        <v>181</v>
      </c>
      <c r="K24" s="163">
        <v>1983163.04</v>
      </c>
      <c r="L24" s="162">
        <v>2154</v>
      </c>
      <c r="M24" s="163">
        <v>60270176.490000002</v>
      </c>
      <c r="N24" s="162">
        <v>0</v>
      </c>
      <c r="O24" s="163">
        <v>0</v>
      </c>
      <c r="P24" s="192">
        <v>1270</v>
      </c>
      <c r="Q24" s="193">
        <v>39364489.710000001</v>
      </c>
      <c r="R24" s="192">
        <v>1065</v>
      </c>
      <c r="S24" s="193">
        <v>22888849.82</v>
      </c>
      <c r="T24" s="192">
        <v>2268</v>
      </c>
      <c r="U24" s="193">
        <v>60283644.020000003</v>
      </c>
      <c r="V24" s="192">
        <v>67</v>
      </c>
      <c r="W24" s="193">
        <v>1969695.51</v>
      </c>
    </row>
    <row r="25" spans="2:23" x14ac:dyDescent="0.25">
      <c r="B25" s="89" t="s">
        <v>642</v>
      </c>
      <c r="C25" s="592" t="s">
        <v>2</v>
      </c>
      <c r="D25" s="377"/>
      <c r="E25" s="89" t="s">
        <v>697</v>
      </c>
      <c r="F25" s="174">
        <v>870</v>
      </c>
      <c r="G25" s="177">
        <v>1.3656698846244399E-2</v>
      </c>
      <c r="H25" s="176">
        <v>31254574.440000001</v>
      </c>
      <c r="I25" s="177">
        <v>2.7666064833221898E-2</v>
      </c>
      <c r="J25" s="162">
        <v>62</v>
      </c>
      <c r="K25" s="163">
        <v>1130116.9099999999</v>
      </c>
      <c r="L25" s="162">
        <v>808</v>
      </c>
      <c r="M25" s="163">
        <v>30124457.530000001</v>
      </c>
      <c r="N25" s="162">
        <v>0</v>
      </c>
      <c r="O25" s="163">
        <v>0</v>
      </c>
      <c r="P25" s="192">
        <v>470</v>
      </c>
      <c r="Q25" s="193">
        <v>19089756.789999999</v>
      </c>
      <c r="R25" s="192">
        <v>400</v>
      </c>
      <c r="S25" s="193">
        <v>12164817.65</v>
      </c>
      <c r="T25" s="192">
        <v>834</v>
      </c>
      <c r="U25" s="193">
        <v>29886513.809999999</v>
      </c>
      <c r="V25" s="192">
        <v>36</v>
      </c>
      <c r="W25" s="193">
        <v>1368060.63</v>
      </c>
    </row>
    <row r="26" spans="2:23" x14ac:dyDescent="0.25">
      <c r="B26" s="159" t="s">
        <v>642</v>
      </c>
      <c r="C26" s="586" t="s">
        <v>2</v>
      </c>
      <c r="D26" s="377"/>
      <c r="E26" s="159" t="s">
        <v>698</v>
      </c>
      <c r="F26" s="172">
        <v>253</v>
      </c>
      <c r="G26" s="40">
        <v>3.9714308139078601E-3</v>
      </c>
      <c r="H26" s="41">
        <v>11226883.43</v>
      </c>
      <c r="I26" s="40">
        <v>9.9378631900964402E-3</v>
      </c>
      <c r="J26" s="162">
        <v>14</v>
      </c>
      <c r="K26" s="163">
        <v>333270.55</v>
      </c>
      <c r="L26" s="162">
        <v>239</v>
      </c>
      <c r="M26" s="163">
        <v>10893612.880000001</v>
      </c>
      <c r="N26" s="162">
        <v>0</v>
      </c>
      <c r="O26" s="163">
        <v>0</v>
      </c>
      <c r="P26" s="192">
        <v>134</v>
      </c>
      <c r="Q26" s="193">
        <v>6878075.25</v>
      </c>
      <c r="R26" s="192">
        <v>119</v>
      </c>
      <c r="S26" s="193">
        <v>4348808.18</v>
      </c>
      <c r="T26" s="192">
        <v>232</v>
      </c>
      <c r="U26" s="193">
        <v>10165258.07</v>
      </c>
      <c r="V26" s="192">
        <v>21</v>
      </c>
      <c r="W26" s="193">
        <v>1061625.3600000001</v>
      </c>
    </row>
    <row r="27" spans="2:23" x14ac:dyDescent="0.25">
      <c r="B27" s="89" t="s">
        <v>642</v>
      </c>
      <c r="C27" s="592" t="s">
        <v>2</v>
      </c>
      <c r="D27" s="377"/>
      <c r="E27" s="89" t="s">
        <v>699</v>
      </c>
      <c r="F27" s="174">
        <v>12</v>
      </c>
      <c r="G27" s="177">
        <v>1.8836825994819899E-4</v>
      </c>
      <c r="H27" s="176">
        <v>751187.93</v>
      </c>
      <c r="I27" s="177">
        <v>6.6493991185866803E-4</v>
      </c>
      <c r="J27" s="162">
        <v>2</v>
      </c>
      <c r="K27" s="163">
        <v>56293.23</v>
      </c>
      <c r="L27" s="162">
        <v>10</v>
      </c>
      <c r="M27" s="163">
        <v>694894.7</v>
      </c>
      <c r="N27" s="162">
        <v>0</v>
      </c>
      <c r="O27" s="163">
        <v>0</v>
      </c>
      <c r="P27" s="192">
        <v>3</v>
      </c>
      <c r="Q27" s="193">
        <v>263162.65000000002</v>
      </c>
      <c r="R27" s="192">
        <v>9</v>
      </c>
      <c r="S27" s="193">
        <v>488025.28</v>
      </c>
      <c r="T27" s="192">
        <v>12</v>
      </c>
      <c r="U27" s="193">
        <v>751187.93</v>
      </c>
      <c r="V27" s="192">
        <v>0</v>
      </c>
      <c r="W27" s="193">
        <v>0</v>
      </c>
    </row>
    <row r="28" spans="2:23" x14ac:dyDescent="0.25">
      <c r="B28" s="159" t="s">
        <v>642</v>
      </c>
      <c r="C28" s="586" t="s">
        <v>2</v>
      </c>
      <c r="D28" s="377"/>
      <c r="E28" s="159" t="s">
        <v>700</v>
      </c>
      <c r="F28" s="172">
        <v>12</v>
      </c>
      <c r="G28" s="40">
        <v>1.8836825994819899E-4</v>
      </c>
      <c r="H28" s="41">
        <v>643954.18000000005</v>
      </c>
      <c r="I28" s="40">
        <v>5.7001825853381398E-4</v>
      </c>
      <c r="J28" s="162">
        <v>0</v>
      </c>
      <c r="K28" s="163">
        <v>0</v>
      </c>
      <c r="L28" s="162">
        <v>12</v>
      </c>
      <c r="M28" s="163">
        <v>643954.18000000005</v>
      </c>
      <c r="N28" s="162">
        <v>0</v>
      </c>
      <c r="O28" s="163">
        <v>0</v>
      </c>
      <c r="P28" s="192">
        <v>5</v>
      </c>
      <c r="Q28" s="193">
        <v>250035.33</v>
      </c>
      <c r="R28" s="192">
        <v>7</v>
      </c>
      <c r="S28" s="193">
        <v>393918.85</v>
      </c>
      <c r="T28" s="192">
        <v>9</v>
      </c>
      <c r="U28" s="193">
        <v>424486.38</v>
      </c>
      <c r="V28" s="192">
        <v>3</v>
      </c>
      <c r="W28" s="193">
        <v>219467.8</v>
      </c>
    </row>
    <row r="29" spans="2:23" x14ac:dyDescent="0.25">
      <c r="B29" s="89" t="s">
        <v>642</v>
      </c>
      <c r="C29" s="592" t="s">
        <v>2</v>
      </c>
      <c r="D29" s="377"/>
      <c r="E29" s="89" t="s">
        <v>701</v>
      </c>
      <c r="F29" s="174">
        <v>26</v>
      </c>
      <c r="G29" s="177">
        <v>4.0813122988776399E-4</v>
      </c>
      <c r="H29" s="176">
        <v>2339381.87</v>
      </c>
      <c r="I29" s="177">
        <v>2.0707845697701299E-3</v>
      </c>
      <c r="J29" s="162">
        <v>2</v>
      </c>
      <c r="K29" s="163">
        <v>177145.96</v>
      </c>
      <c r="L29" s="162">
        <v>24</v>
      </c>
      <c r="M29" s="163">
        <v>2162235.91</v>
      </c>
      <c r="N29" s="162">
        <v>0</v>
      </c>
      <c r="O29" s="163">
        <v>0</v>
      </c>
      <c r="P29" s="192">
        <v>21</v>
      </c>
      <c r="Q29" s="193">
        <v>1895005.9</v>
      </c>
      <c r="R29" s="192">
        <v>5</v>
      </c>
      <c r="S29" s="193">
        <v>444375.97</v>
      </c>
      <c r="T29" s="192">
        <v>7</v>
      </c>
      <c r="U29" s="193">
        <v>607320.89</v>
      </c>
      <c r="V29" s="192">
        <v>19</v>
      </c>
      <c r="W29" s="193">
        <v>1732060.98</v>
      </c>
    </row>
    <row r="30" spans="2:23" x14ac:dyDescent="0.25">
      <c r="B30" s="159" t="s">
        <v>642</v>
      </c>
      <c r="C30" s="586" t="s">
        <v>2</v>
      </c>
      <c r="D30" s="377"/>
      <c r="E30" s="159" t="s">
        <v>702</v>
      </c>
      <c r="F30" s="172">
        <v>103</v>
      </c>
      <c r="G30" s="40">
        <v>1.6168275645553701E-3</v>
      </c>
      <c r="H30" s="41">
        <v>3687983.77</v>
      </c>
      <c r="I30" s="40">
        <v>3.2645460676664498E-3</v>
      </c>
      <c r="J30" s="162">
        <v>5</v>
      </c>
      <c r="K30" s="163">
        <v>60459.5</v>
      </c>
      <c r="L30" s="162">
        <v>98</v>
      </c>
      <c r="M30" s="163">
        <v>3627524.27</v>
      </c>
      <c r="N30" s="162">
        <v>0</v>
      </c>
      <c r="O30" s="163">
        <v>0</v>
      </c>
      <c r="P30" s="192">
        <v>68</v>
      </c>
      <c r="Q30" s="193">
        <v>2405598.31</v>
      </c>
      <c r="R30" s="192">
        <v>35</v>
      </c>
      <c r="S30" s="193">
        <v>1282385.46</v>
      </c>
      <c r="T30" s="192">
        <v>100</v>
      </c>
      <c r="U30" s="193">
        <v>3550179.74</v>
      </c>
      <c r="V30" s="192">
        <v>3</v>
      </c>
      <c r="W30" s="193">
        <v>137804.03</v>
      </c>
    </row>
    <row r="31" spans="2:23" x14ac:dyDescent="0.25">
      <c r="B31" s="89" t="s">
        <v>642</v>
      </c>
      <c r="C31" s="592" t="s">
        <v>2</v>
      </c>
      <c r="D31" s="377"/>
      <c r="E31" s="89" t="s">
        <v>703</v>
      </c>
      <c r="F31" s="174">
        <v>27</v>
      </c>
      <c r="G31" s="177">
        <v>4.2382858488344702E-4</v>
      </c>
      <c r="H31" s="176">
        <v>2103946.7400000002</v>
      </c>
      <c r="I31" s="177">
        <v>1.8623810420528601E-3</v>
      </c>
      <c r="J31" s="162">
        <v>0</v>
      </c>
      <c r="K31" s="163">
        <v>0</v>
      </c>
      <c r="L31" s="162">
        <v>27</v>
      </c>
      <c r="M31" s="163">
        <v>2103946.7400000002</v>
      </c>
      <c r="N31" s="162">
        <v>0</v>
      </c>
      <c r="O31" s="163">
        <v>0</v>
      </c>
      <c r="P31" s="192">
        <v>15</v>
      </c>
      <c r="Q31" s="193">
        <v>1136662.29</v>
      </c>
      <c r="R31" s="192">
        <v>12</v>
      </c>
      <c r="S31" s="193">
        <v>967284.45</v>
      </c>
      <c r="T31" s="192">
        <v>23</v>
      </c>
      <c r="U31" s="193">
        <v>1804455.8</v>
      </c>
      <c r="V31" s="192">
        <v>4</v>
      </c>
      <c r="W31" s="193">
        <v>299490.94</v>
      </c>
    </row>
    <row r="32" spans="2:23" x14ac:dyDescent="0.25">
      <c r="B32" s="159" t="s">
        <v>642</v>
      </c>
      <c r="C32" s="586" t="s">
        <v>2</v>
      </c>
      <c r="D32" s="377"/>
      <c r="E32" s="159" t="s">
        <v>704</v>
      </c>
      <c r="F32" s="172">
        <v>82</v>
      </c>
      <c r="G32" s="40">
        <v>1.28718310964602E-3</v>
      </c>
      <c r="H32" s="41">
        <v>2622944.94</v>
      </c>
      <c r="I32" s="40">
        <v>2.32179020396898E-3</v>
      </c>
      <c r="J32" s="162">
        <v>11</v>
      </c>
      <c r="K32" s="163">
        <v>103060.18</v>
      </c>
      <c r="L32" s="162">
        <v>71</v>
      </c>
      <c r="M32" s="163">
        <v>2519884.7599999998</v>
      </c>
      <c r="N32" s="162">
        <v>0</v>
      </c>
      <c r="O32" s="163">
        <v>0</v>
      </c>
      <c r="P32" s="192">
        <v>35</v>
      </c>
      <c r="Q32" s="193">
        <v>1326093.4099999999</v>
      </c>
      <c r="R32" s="192">
        <v>47</v>
      </c>
      <c r="S32" s="193">
        <v>1296851.53</v>
      </c>
      <c r="T32" s="192">
        <v>79</v>
      </c>
      <c r="U32" s="193">
        <v>2482213.5</v>
      </c>
      <c r="V32" s="192">
        <v>3</v>
      </c>
      <c r="W32" s="193">
        <v>140731.44</v>
      </c>
    </row>
    <row r="33" spans="1:23" x14ac:dyDescent="0.25">
      <c r="B33" s="89" t="s">
        <v>642</v>
      </c>
      <c r="C33" s="592" t="s">
        <v>2</v>
      </c>
      <c r="D33" s="377"/>
      <c r="E33" s="89" t="s">
        <v>705</v>
      </c>
      <c r="F33" s="174">
        <v>52</v>
      </c>
      <c r="G33" s="177">
        <v>8.1626245977552798E-4</v>
      </c>
      <c r="H33" s="176">
        <v>2055542.65</v>
      </c>
      <c r="I33" s="177">
        <v>1.81953449187174E-3</v>
      </c>
      <c r="J33" s="162">
        <v>5</v>
      </c>
      <c r="K33" s="163">
        <v>96551.31</v>
      </c>
      <c r="L33" s="162">
        <v>47</v>
      </c>
      <c r="M33" s="163">
        <v>1958991.34</v>
      </c>
      <c r="N33" s="162">
        <v>0</v>
      </c>
      <c r="O33" s="163">
        <v>0</v>
      </c>
      <c r="P33" s="192">
        <v>28</v>
      </c>
      <c r="Q33" s="193">
        <v>1217021.96</v>
      </c>
      <c r="R33" s="192">
        <v>24</v>
      </c>
      <c r="S33" s="193">
        <v>838520.69</v>
      </c>
      <c r="T33" s="192">
        <v>50</v>
      </c>
      <c r="U33" s="193">
        <v>1956985.95</v>
      </c>
      <c r="V33" s="192">
        <v>2</v>
      </c>
      <c r="W33" s="193">
        <v>98556.7</v>
      </c>
    </row>
    <row r="34" spans="1:23" x14ac:dyDescent="0.25">
      <c r="B34" s="159" t="s">
        <v>642</v>
      </c>
      <c r="C34" s="586" t="s">
        <v>2</v>
      </c>
      <c r="D34" s="377"/>
      <c r="E34" s="159" t="s">
        <v>706</v>
      </c>
      <c r="F34" s="172">
        <v>61</v>
      </c>
      <c r="G34" s="40">
        <v>9.5753865473667695E-4</v>
      </c>
      <c r="H34" s="41">
        <v>2420839.15</v>
      </c>
      <c r="I34" s="40">
        <v>2.1428892913987699E-3</v>
      </c>
      <c r="J34" s="162">
        <v>5</v>
      </c>
      <c r="K34" s="163">
        <v>90859.98</v>
      </c>
      <c r="L34" s="162">
        <v>56</v>
      </c>
      <c r="M34" s="163">
        <v>2329979.17</v>
      </c>
      <c r="N34" s="162">
        <v>0</v>
      </c>
      <c r="O34" s="163">
        <v>0</v>
      </c>
      <c r="P34" s="192">
        <v>22</v>
      </c>
      <c r="Q34" s="193">
        <v>1082466.5</v>
      </c>
      <c r="R34" s="192">
        <v>39</v>
      </c>
      <c r="S34" s="193">
        <v>1338372.6499999999</v>
      </c>
      <c r="T34" s="192">
        <v>58</v>
      </c>
      <c r="U34" s="193">
        <v>2289144.5299999998</v>
      </c>
      <c r="V34" s="192">
        <v>3</v>
      </c>
      <c r="W34" s="193">
        <v>131694.62</v>
      </c>
    </row>
    <row r="35" spans="1:23" x14ac:dyDescent="0.25">
      <c r="B35" s="89" t="s">
        <v>642</v>
      </c>
      <c r="C35" s="592" t="s">
        <v>2</v>
      </c>
      <c r="D35" s="377"/>
      <c r="E35" s="89" t="s">
        <v>707</v>
      </c>
      <c r="F35" s="174">
        <v>44</v>
      </c>
      <c r="G35" s="177">
        <v>6.9068361981006199E-4</v>
      </c>
      <c r="H35" s="176">
        <v>2559855.52</v>
      </c>
      <c r="I35" s="177">
        <v>2.2659444273016001E-3</v>
      </c>
      <c r="J35" s="162">
        <v>3</v>
      </c>
      <c r="K35" s="163">
        <v>34061.5</v>
      </c>
      <c r="L35" s="162">
        <v>41</v>
      </c>
      <c r="M35" s="163">
        <v>2525794.02</v>
      </c>
      <c r="N35" s="162">
        <v>0</v>
      </c>
      <c r="O35" s="163">
        <v>0</v>
      </c>
      <c r="P35" s="192">
        <v>22</v>
      </c>
      <c r="Q35" s="193">
        <v>1450689.29</v>
      </c>
      <c r="R35" s="192">
        <v>22</v>
      </c>
      <c r="S35" s="193">
        <v>1109166.23</v>
      </c>
      <c r="T35" s="192">
        <v>42</v>
      </c>
      <c r="U35" s="193">
        <v>2407241.2999999998</v>
      </c>
      <c r="V35" s="192">
        <v>2</v>
      </c>
      <c r="W35" s="193">
        <v>152614.22</v>
      </c>
    </row>
    <row r="36" spans="1:23" x14ac:dyDescent="0.25">
      <c r="B36" s="159" t="s">
        <v>642</v>
      </c>
      <c r="C36" s="586" t="s">
        <v>2</v>
      </c>
      <c r="D36" s="377"/>
      <c r="E36" s="159" t="s">
        <v>708</v>
      </c>
      <c r="F36" s="172">
        <v>680</v>
      </c>
      <c r="G36" s="40">
        <v>1.0674201397064599E-2</v>
      </c>
      <c r="H36" s="41">
        <v>13691811.24</v>
      </c>
      <c r="I36" s="40">
        <v>1.21197790799316E-2</v>
      </c>
      <c r="J36" s="162">
        <v>63</v>
      </c>
      <c r="K36" s="163">
        <v>461298.61</v>
      </c>
      <c r="L36" s="162">
        <v>617</v>
      </c>
      <c r="M36" s="163">
        <v>13230512.630000001</v>
      </c>
      <c r="N36" s="162">
        <v>0</v>
      </c>
      <c r="O36" s="163">
        <v>0</v>
      </c>
      <c r="P36" s="192">
        <v>316</v>
      </c>
      <c r="Q36" s="193">
        <v>7698541.5199999996</v>
      </c>
      <c r="R36" s="192">
        <v>364</v>
      </c>
      <c r="S36" s="193">
        <v>5993269.7199999997</v>
      </c>
      <c r="T36" s="192">
        <v>670</v>
      </c>
      <c r="U36" s="193">
        <v>13500086.449999999</v>
      </c>
      <c r="V36" s="192">
        <v>10</v>
      </c>
      <c r="W36" s="193">
        <v>191724.79</v>
      </c>
    </row>
    <row r="37" spans="1:23" x14ac:dyDescent="0.25">
      <c r="A37" s="146" t="s">
        <v>2</v>
      </c>
      <c r="B37" s="167" t="s">
        <v>709</v>
      </c>
      <c r="C37" s="600" t="s">
        <v>2</v>
      </c>
      <c r="D37" s="419"/>
      <c r="E37" s="167" t="s">
        <v>2</v>
      </c>
      <c r="F37" s="178">
        <v>20442</v>
      </c>
      <c r="G37" s="179">
        <v>0.32086963346676101</v>
      </c>
      <c r="H37" s="180">
        <v>424406349.88</v>
      </c>
      <c r="I37" s="179">
        <v>0.37567792240946402</v>
      </c>
      <c r="J37" s="170">
        <v>1832</v>
      </c>
      <c r="K37" s="171">
        <v>15797265.75</v>
      </c>
      <c r="L37" s="170">
        <v>18609</v>
      </c>
      <c r="M37" s="171">
        <v>408574814.25999999</v>
      </c>
      <c r="N37" s="170">
        <v>1</v>
      </c>
      <c r="O37" s="171">
        <v>34269.870000000003</v>
      </c>
      <c r="P37" s="195">
        <v>10299</v>
      </c>
      <c r="Q37" s="196">
        <v>251892224.44999999</v>
      </c>
      <c r="R37" s="195">
        <v>10143</v>
      </c>
      <c r="S37" s="196">
        <v>172514125.43000001</v>
      </c>
      <c r="T37" s="195">
        <v>19934</v>
      </c>
      <c r="U37" s="196">
        <v>406054396.31999999</v>
      </c>
      <c r="V37" s="195">
        <v>508</v>
      </c>
      <c r="W37" s="196">
        <v>18351953.559999999</v>
      </c>
    </row>
    <row r="38" spans="1:23" x14ac:dyDescent="0.25">
      <c r="B38" s="89" t="s">
        <v>643</v>
      </c>
      <c r="C38" s="592" t="s">
        <v>2</v>
      </c>
      <c r="D38" s="377"/>
      <c r="E38" s="89" t="s">
        <v>710</v>
      </c>
      <c r="F38" s="174">
        <v>69</v>
      </c>
      <c r="G38" s="177">
        <v>1.0831174947021399E-3</v>
      </c>
      <c r="H38" s="176">
        <v>7551051.9400000004</v>
      </c>
      <c r="I38" s="177">
        <v>6.6840741323197601E-3</v>
      </c>
      <c r="J38" s="162">
        <v>4</v>
      </c>
      <c r="K38" s="163">
        <v>318744.12</v>
      </c>
      <c r="L38" s="162">
        <v>65</v>
      </c>
      <c r="M38" s="163">
        <v>7232307.8200000003</v>
      </c>
      <c r="N38" s="162">
        <v>0</v>
      </c>
      <c r="O38" s="163">
        <v>0</v>
      </c>
      <c r="P38" s="192">
        <v>40</v>
      </c>
      <c r="Q38" s="193">
        <v>4948345.09</v>
      </c>
      <c r="R38" s="192">
        <v>29</v>
      </c>
      <c r="S38" s="193">
        <v>2602706.85</v>
      </c>
      <c r="T38" s="192">
        <v>61</v>
      </c>
      <c r="U38" s="193">
        <v>6798691.7999999998</v>
      </c>
      <c r="V38" s="192">
        <v>8</v>
      </c>
      <c r="W38" s="193">
        <v>752360.14</v>
      </c>
    </row>
    <row r="39" spans="1:23" x14ac:dyDescent="0.25">
      <c r="B39" s="159" t="s">
        <v>643</v>
      </c>
      <c r="C39" s="586" t="s">
        <v>2</v>
      </c>
      <c r="D39" s="377"/>
      <c r="E39" s="159" t="s">
        <v>711</v>
      </c>
      <c r="F39" s="172">
        <v>48</v>
      </c>
      <c r="G39" s="40">
        <v>7.5347303979279498E-4</v>
      </c>
      <c r="H39" s="41">
        <v>3806559.96</v>
      </c>
      <c r="I39" s="40">
        <v>3.3695078730659801E-3</v>
      </c>
      <c r="J39" s="162">
        <v>9</v>
      </c>
      <c r="K39" s="163">
        <v>214756.73</v>
      </c>
      <c r="L39" s="162">
        <v>39</v>
      </c>
      <c r="M39" s="163">
        <v>3591803.23</v>
      </c>
      <c r="N39" s="162">
        <v>0</v>
      </c>
      <c r="O39" s="163">
        <v>0</v>
      </c>
      <c r="P39" s="192">
        <v>5</v>
      </c>
      <c r="Q39" s="193">
        <v>841927.29</v>
      </c>
      <c r="R39" s="192">
        <v>43</v>
      </c>
      <c r="S39" s="193">
        <v>2964632.67</v>
      </c>
      <c r="T39" s="192">
        <v>45</v>
      </c>
      <c r="U39" s="193">
        <v>3479967.63</v>
      </c>
      <c r="V39" s="192">
        <v>3</v>
      </c>
      <c r="W39" s="193">
        <v>326592.33</v>
      </c>
    </row>
    <row r="40" spans="1:23" x14ac:dyDescent="0.25">
      <c r="B40" s="89" t="s">
        <v>643</v>
      </c>
      <c r="C40" s="592" t="s">
        <v>2</v>
      </c>
      <c r="D40" s="377"/>
      <c r="E40" s="89" t="s">
        <v>712</v>
      </c>
      <c r="F40" s="174">
        <v>51</v>
      </c>
      <c r="G40" s="177">
        <v>8.00565104779845E-4</v>
      </c>
      <c r="H40" s="176">
        <v>4855113</v>
      </c>
      <c r="I40" s="177">
        <v>4.2976707709931799E-3</v>
      </c>
      <c r="J40" s="162">
        <v>5</v>
      </c>
      <c r="K40" s="163">
        <v>196777.83</v>
      </c>
      <c r="L40" s="162">
        <v>45</v>
      </c>
      <c r="M40" s="163">
        <v>4560514.87</v>
      </c>
      <c r="N40" s="162">
        <v>1</v>
      </c>
      <c r="O40" s="163">
        <v>97820.3</v>
      </c>
      <c r="P40" s="192">
        <v>13</v>
      </c>
      <c r="Q40" s="193">
        <v>1530111.42</v>
      </c>
      <c r="R40" s="192">
        <v>38</v>
      </c>
      <c r="S40" s="193">
        <v>3325001.58</v>
      </c>
      <c r="T40" s="192">
        <v>50</v>
      </c>
      <c r="U40" s="193">
        <v>4711487.08</v>
      </c>
      <c r="V40" s="192">
        <v>1</v>
      </c>
      <c r="W40" s="193">
        <v>143625.92000000001</v>
      </c>
    </row>
    <row r="41" spans="1:23" x14ac:dyDescent="0.25">
      <c r="B41" s="159" t="s">
        <v>643</v>
      </c>
      <c r="C41" s="586" t="s">
        <v>2</v>
      </c>
      <c r="D41" s="377"/>
      <c r="E41" s="159" t="s">
        <v>713</v>
      </c>
      <c r="F41" s="172">
        <v>9</v>
      </c>
      <c r="G41" s="40">
        <v>1.41276194961149E-4</v>
      </c>
      <c r="H41" s="41">
        <v>1051190</v>
      </c>
      <c r="I41" s="40">
        <v>9.3049709404504505E-4</v>
      </c>
      <c r="J41" s="162">
        <v>2</v>
      </c>
      <c r="K41" s="163">
        <v>60982.95</v>
      </c>
      <c r="L41" s="162">
        <v>7</v>
      </c>
      <c r="M41" s="163">
        <v>990207.05</v>
      </c>
      <c r="N41" s="162">
        <v>0</v>
      </c>
      <c r="O41" s="163">
        <v>0</v>
      </c>
      <c r="P41" s="192">
        <v>2</v>
      </c>
      <c r="Q41" s="193">
        <v>286180.45</v>
      </c>
      <c r="R41" s="192">
        <v>7</v>
      </c>
      <c r="S41" s="193">
        <v>765009.55</v>
      </c>
      <c r="T41" s="192">
        <v>8</v>
      </c>
      <c r="U41" s="193">
        <v>809980.21</v>
      </c>
      <c r="V41" s="192">
        <v>1</v>
      </c>
      <c r="W41" s="193">
        <v>241209.79</v>
      </c>
    </row>
    <row r="42" spans="1:23" x14ac:dyDescent="0.25">
      <c r="B42" s="89" t="s">
        <v>643</v>
      </c>
      <c r="C42" s="592" t="s">
        <v>2</v>
      </c>
      <c r="D42" s="377"/>
      <c r="E42" s="89" t="s">
        <v>714</v>
      </c>
      <c r="F42" s="174">
        <v>1</v>
      </c>
      <c r="G42" s="177">
        <v>1.5697354995683202E-5</v>
      </c>
      <c r="H42" s="176">
        <v>98876.08</v>
      </c>
      <c r="I42" s="177">
        <v>8.7523573388793106E-5</v>
      </c>
      <c r="J42" s="162">
        <v>0</v>
      </c>
      <c r="K42" s="163">
        <v>0</v>
      </c>
      <c r="L42" s="162">
        <v>0</v>
      </c>
      <c r="M42" s="163">
        <v>0</v>
      </c>
      <c r="N42" s="162">
        <v>1</v>
      </c>
      <c r="O42" s="163">
        <v>98876.08</v>
      </c>
      <c r="P42" s="192">
        <v>0</v>
      </c>
      <c r="Q42" s="193">
        <v>0</v>
      </c>
      <c r="R42" s="192">
        <v>1</v>
      </c>
      <c r="S42" s="193">
        <v>98876.08</v>
      </c>
      <c r="T42" s="192">
        <v>1</v>
      </c>
      <c r="U42" s="193">
        <v>98876.08</v>
      </c>
      <c r="V42" s="192">
        <v>0</v>
      </c>
      <c r="W42" s="193">
        <v>0</v>
      </c>
    </row>
    <row r="43" spans="1:23" x14ac:dyDescent="0.25">
      <c r="A43" s="146" t="s">
        <v>2</v>
      </c>
      <c r="B43" s="167" t="s">
        <v>715</v>
      </c>
      <c r="C43" s="600" t="s">
        <v>2</v>
      </c>
      <c r="D43" s="419"/>
      <c r="E43" s="167" t="s">
        <v>2</v>
      </c>
      <c r="F43" s="178">
        <v>178</v>
      </c>
      <c r="G43" s="179">
        <v>2.7941291892316102E-3</v>
      </c>
      <c r="H43" s="180">
        <v>17362790.98</v>
      </c>
      <c r="I43" s="179">
        <v>1.53692734438128E-2</v>
      </c>
      <c r="J43" s="170">
        <v>20</v>
      </c>
      <c r="K43" s="171">
        <v>791261.63</v>
      </c>
      <c r="L43" s="170">
        <v>156</v>
      </c>
      <c r="M43" s="171">
        <v>16374832.970000001</v>
      </c>
      <c r="N43" s="170">
        <v>2</v>
      </c>
      <c r="O43" s="171">
        <v>196696.38</v>
      </c>
      <c r="P43" s="195">
        <v>60</v>
      </c>
      <c r="Q43" s="196">
        <v>7606564.25</v>
      </c>
      <c r="R43" s="195">
        <v>118</v>
      </c>
      <c r="S43" s="196">
        <v>9756226.7300000004</v>
      </c>
      <c r="T43" s="195">
        <v>165</v>
      </c>
      <c r="U43" s="196">
        <v>15899002.800000001</v>
      </c>
      <c r="V43" s="195">
        <v>13</v>
      </c>
      <c r="W43" s="196">
        <v>1463788.18</v>
      </c>
    </row>
    <row r="44" spans="1:23" x14ac:dyDescent="0.25">
      <c r="B44" s="159" t="s">
        <v>644</v>
      </c>
      <c r="C44" s="586" t="s">
        <v>2</v>
      </c>
      <c r="D44" s="377"/>
      <c r="E44" s="159" t="s">
        <v>716</v>
      </c>
      <c r="F44" s="172">
        <v>4</v>
      </c>
      <c r="G44" s="40">
        <v>6.2789419982732902E-5</v>
      </c>
      <c r="H44" s="41">
        <v>105313.81</v>
      </c>
      <c r="I44" s="40">
        <v>9.3222152196855104E-5</v>
      </c>
      <c r="J44" s="162">
        <v>1</v>
      </c>
      <c r="K44" s="163">
        <v>27062.69</v>
      </c>
      <c r="L44" s="162">
        <v>3</v>
      </c>
      <c r="M44" s="163">
        <v>78251.12</v>
      </c>
      <c r="N44" s="162">
        <v>0</v>
      </c>
      <c r="O44" s="163">
        <v>0</v>
      </c>
      <c r="P44" s="192">
        <v>2</v>
      </c>
      <c r="Q44" s="193">
        <v>49750.71</v>
      </c>
      <c r="R44" s="192">
        <v>2</v>
      </c>
      <c r="S44" s="193">
        <v>55563.1</v>
      </c>
      <c r="T44" s="192">
        <v>4</v>
      </c>
      <c r="U44" s="193">
        <v>105313.81</v>
      </c>
      <c r="V44" s="192">
        <v>0</v>
      </c>
      <c r="W44" s="193">
        <v>0</v>
      </c>
    </row>
    <row r="45" spans="1:23" x14ac:dyDescent="0.25">
      <c r="B45" s="89" t="s">
        <v>644</v>
      </c>
      <c r="C45" s="592" t="s">
        <v>2</v>
      </c>
      <c r="D45" s="377"/>
      <c r="E45" s="89" t="s">
        <v>717</v>
      </c>
      <c r="F45" s="174">
        <v>30</v>
      </c>
      <c r="G45" s="177">
        <v>4.7092064987049699E-4</v>
      </c>
      <c r="H45" s="176">
        <v>856242.95</v>
      </c>
      <c r="I45" s="177">
        <v>7.5793298715889305E-4</v>
      </c>
      <c r="J45" s="162">
        <v>0</v>
      </c>
      <c r="K45" s="163">
        <v>0</v>
      </c>
      <c r="L45" s="162">
        <v>30</v>
      </c>
      <c r="M45" s="163">
        <v>856242.95</v>
      </c>
      <c r="N45" s="162">
        <v>0</v>
      </c>
      <c r="O45" s="163">
        <v>0</v>
      </c>
      <c r="P45" s="192">
        <v>23</v>
      </c>
      <c r="Q45" s="193">
        <v>654449.06000000006</v>
      </c>
      <c r="R45" s="192">
        <v>7</v>
      </c>
      <c r="S45" s="193">
        <v>201793.89</v>
      </c>
      <c r="T45" s="192">
        <v>30</v>
      </c>
      <c r="U45" s="193">
        <v>856242.95</v>
      </c>
      <c r="V45" s="192">
        <v>0</v>
      </c>
      <c r="W45" s="193">
        <v>0</v>
      </c>
    </row>
    <row r="46" spans="1:23" x14ac:dyDescent="0.25">
      <c r="B46" s="159" t="s">
        <v>644</v>
      </c>
      <c r="C46" s="586" t="s">
        <v>2</v>
      </c>
      <c r="D46" s="377"/>
      <c r="E46" s="159" t="s">
        <v>718</v>
      </c>
      <c r="F46" s="172">
        <v>91</v>
      </c>
      <c r="G46" s="40">
        <v>1.42845930460717E-3</v>
      </c>
      <c r="H46" s="41">
        <v>2167534.83</v>
      </c>
      <c r="I46" s="40">
        <v>1.9186682336746199E-3</v>
      </c>
      <c r="J46" s="162">
        <v>10</v>
      </c>
      <c r="K46" s="163">
        <v>110744.75</v>
      </c>
      <c r="L46" s="162">
        <v>81</v>
      </c>
      <c r="M46" s="163">
        <v>2056790.08</v>
      </c>
      <c r="N46" s="162">
        <v>0</v>
      </c>
      <c r="O46" s="163">
        <v>0</v>
      </c>
      <c r="P46" s="192">
        <v>65</v>
      </c>
      <c r="Q46" s="193">
        <v>1638556.62</v>
      </c>
      <c r="R46" s="192">
        <v>26</v>
      </c>
      <c r="S46" s="193">
        <v>528978.21</v>
      </c>
      <c r="T46" s="192">
        <v>90</v>
      </c>
      <c r="U46" s="193">
        <v>2140201.91</v>
      </c>
      <c r="V46" s="192">
        <v>1</v>
      </c>
      <c r="W46" s="193">
        <v>27332.92</v>
      </c>
    </row>
    <row r="47" spans="1:23" x14ac:dyDescent="0.25">
      <c r="B47" s="89" t="s">
        <v>644</v>
      </c>
      <c r="C47" s="592" t="s">
        <v>2</v>
      </c>
      <c r="D47" s="377"/>
      <c r="E47" s="89" t="s">
        <v>719</v>
      </c>
      <c r="F47" s="174">
        <v>6</v>
      </c>
      <c r="G47" s="177">
        <v>9.41841299740994E-5</v>
      </c>
      <c r="H47" s="176">
        <v>153989.75</v>
      </c>
      <c r="I47" s="177">
        <v>1.36309339784171E-4</v>
      </c>
      <c r="J47" s="162">
        <v>1</v>
      </c>
      <c r="K47" s="163">
        <v>24957.74</v>
      </c>
      <c r="L47" s="162">
        <v>5</v>
      </c>
      <c r="M47" s="163">
        <v>129032.01</v>
      </c>
      <c r="N47" s="162">
        <v>0</v>
      </c>
      <c r="O47" s="163">
        <v>0</v>
      </c>
      <c r="P47" s="192">
        <v>5</v>
      </c>
      <c r="Q47" s="193">
        <v>129032.01</v>
      </c>
      <c r="R47" s="192">
        <v>1</v>
      </c>
      <c r="S47" s="193">
        <v>24957.74</v>
      </c>
      <c r="T47" s="192">
        <v>6</v>
      </c>
      <c r="U47" s="193">
        <v>153989.75</v>
      </c>
      <c r="V47" s="192">
        <v>0</v>
      </c>
      <c r="W47" s="193">
        <v>0</v>
      </c>
    </row>
    <row r="48" spans="1:23" x14ac:dyDescent="0.25">
      <c r="A48" s="146" t="s">
        <v>2</v>
      </c>
      <c r="B48" s="167" t="s">
        <v>720</v>
      </c>
      <c r="C48" s="600" t="s">
        <v>2</v>
      </c>
      <c r="D48" s="419"/>
      <c r="E48" s="167" t="s">
        <v>2</v>
      </c>
      <c r="F48" s="178">
        <v>131</v>
      </c>
      <c r="G48" s="179">
        <v>2.0563535044345002E-3</v>
      </c>
      <c r="H48" s="180">
        <v>3283081.34</v>
      </c>
      <c r="I48" s="179">
        <v>2.9061327128145401E-3</v>
      </c>
      <c r="J48" s="170">
        <v>12</v>
      </c>
      <c r="K48" s="171">
        <v>162765.18</v>
      </c>
      <c r="L48" s="170">
        <v>119</v>
      </c>
      <c r="M48" s="171">
        <v>3120316.16</v>
      </c>
      <c r="N48" s="170">
        <v>0</v>
      </c>
      <c r="O48" s="171">
        <v>0</v>
      </c>
      <c r="P48" s="195">
        <v>95</v>
      </c>
      <c r="Q48" s="196">
        <v>2471788.4</v>
      </c>
      <c r="R48" s="195">
        <v>36</v>
      </c>
      <c r="S48" s="196">
        <v>811292.94</v>
      </c>
      <c r="T48" s="195">
        <v>130</v>
      </c>
      <c r="U48" s="196">
        <v>3255748.42</v>
      </c>
      <c r="V48" s="195">
        <v>1</v>
      </c>
      <c r="W48" s="196">
        <v>27332.92</v>
      </c>
    </row>
    <row r="49" spans="1:23" x14ac:dyDescent="0.25">
      <c r="B49" s="159" t="s">
        <v>645</v>
      </c>
      <c r="C49" s="586" t="s">
        <v>2</v>
      </c>
      <c r="D49" s="377"/>
      <c r="E49" s="159" t="s">
        <v>721</v>
      </c>
      <c r="F49" s="172">
        <v>3</v>
      </c>
      <c r="G49" s="40">
        <v>4.70920649870497E-5</v>
      </c>
      <c r="H49" s="41">
        <v>632701.59</v>
      </c>
      <c r="I49" s="40">
        <v>5.6005764028641805E-4</v>
      </c>
      <c r="J49" s="162">
        <v>0</v>
      </c>
      <c r="K49" s="163">
        <v>0</v>
      </c>
      <c r="L49" s="162">
        <v>3</v>
      </c>
      <c r="M49" s="163">
        <v>632701.59</v>
      </c>
      <c r="N49" s="162">
        <v>0</v>
      </c>
      <c r="O49" s="163">
        <v>0</v>
      </c>
      <c r="P49" s="192">
        <v>1</v>
      </c>
      <c r="Q49" s="193">
        <v>240970.42</v>
      </c>
      <c r="R49" s="192">
        <v>2</v>
      </c>
      <c r="S49" s="193">
        <v>391731.17</v>
      </c>
      <c r="T49" s="192">
        <v>2</v>
      </c>
      <c r="U49" s="193">
        <v>391731.17</v>
      </c>
      <c r="V49" s="192">
        <v>1</v>
      </c>
      <c r="W49" s="193">
        <v>240970.42</v>
      </c>
    </row>
    <row r="50" spans="1:23" x14ac:dyDescent="0.25">
      <c r="B50" s="89" t="s">
        <v>645</v>
      </c>
      <c r="C50" s="592" t="s">
        <v>2</v>
      </c>
      <c r="D50" s="377"/>
      <c r="E50" s="89" t="s">
        <v>722</v>
      </c>
      <c r="F50" s="174">
        <v>16</v>
      </c>
      <c r="G50" s="177">
        <v>2.5115767993093199E-4</v>
      </c>
      <c r="H50" s="176">
        <v>1942451.29</v>
      </c>
      <c r="I50" s="177">
        <v>1.71942777297068E-3</v>
      </c>
      <c r="J50" s="162">
        <v>4</v>
      </c>
      <c r="K50" s="163">
        <v>321126.63</v>
      </c>
      <c r="L50" s="162">
        <v>12</v>
      </c>
      <c r="M50" s="163">
        <v>1621324.66</v>
      </c>
      <c r="N50" s="162">
        <v>0</v>
      </c>
      <c r="O50" s="163">
        <v>0</v>
      </c>
      <c r="P50" s="192">
        <v>8</v>
      </c>
      <c r="Q50" s="193">
        <v>1001327.96</v>
      </c>
      <c r="R50" s="192">
        <v>8</v>
      </c>
      <c r="S50" s="193">
        <v>941123.33</v>
      </c>
      <c r="T50" s="192">
        <v>14</v>
      </c>
      <c r="U50" s="193">
        <v>1699589.46</v>
      </c>
      <c r="V50" s="192">
        <v>2</v>
      </c>
      <c r="W50" s="193">
        <v>242861.83</v>
      </c>
    </row>
    <row r="51" spans="1:23" x14ac:dyDescent="0.25">
      <c r="B51" s="159" t="s">
        <v>645</v>
      </c>
      <c r="C51" s="586" t="s">
        <v>2</v>
      </c>
      <c r="D51" s="377"/>
      <c r="E51" s="159" t="s">
        <v>723</v>
      </c>
      <c r="F51" s="172">
        <v>15</v>
      </c>
      <c r="G51" s="40">
        <v>2.3546032493524801E-4</v>
      </c>
      <c r="H51" s="41">
        <v>2070802.58</v>
      </c>
      <c r="I51" s="40">
        <v>1.8330423453714201E-3</v>
      </c>
      <c r="J51" s="162">
        <v>2</v>
      </c>
      <c r="K51" s="163">
        <v>37618.629999999997</v>
      </c>
      <c r="L51" s="162">
        <v>13</v>
      </c>
      <c r="M51" s="163">
        <v>2033183.95</v>
      </c>
      <c r="N51" s="162">
        <v>0</v>
      </c>
      <c r="O51" s="163">
        <v>0</v>
      </c>
      <c r="P51" s="192">
        <v>7</v>
      </c>
      <c r="Q51" s="193">
        <v>919728.86</v>
      </c>
      <c r="R51" s="192">
        <v>8</v>
      </c>
      <c r="S51" s="193">
        <v>1151073.72</v>
      </c>
      <c r="T51" s="192">
        <v>12</v>
      </c>
      <c r="U51" s="193">
        <v>1755166.54</v>
      </c>
      <c r="V51" s="192">
        <v>3</v>
      </c>
      <c r="W51" s="193">
        <v>315636.03999999998</v>
      </c>
    </row>
    <row r="52" spans="1:23" x14ac:dyDescent="0.25">
      <c r="A52" s="146" t="s">
        <v>2</v>
      </c>
      <c r="B52" s="167" t="s">
        <v>724</v>
      </c>
      <c r="C52" s="600" t="s">
        <v>2</v>
      </c>
      <c r="D52" s="419"/>
      <c r="E52" s="167" t="s">
        <v>2</v>
      </c>
      <c r="F52" s="178">
        <v>34</v>
      </c>
      <c r="G52" s="179">
        <v>5.3371006985323004E-4</v>
      </c>
      <c r="H52" s="180">
        <v>4645955.46</v>
      </c>
      <c r="I52" s="179">
        <v>4.1125277586285197E-3</v>
      </c>
      <c r="J52" s="170">
        <v>6</v>
      </c>
      <c r="K52" s="171">
        <v>358745.26</v>
      </c>
      <c r="L52" s="170">
        <v>28</v>
      </c>
      <c r="M52" s="171">
        <v>4287210.2</v>
      </c>
      <c r="N52" s="170">
        <v>0</v>
      </c>
      <c r="O52" s="171">
        <v>0</v>
      </c>
      <c r="P52" s="195">
        <v>16</v>
      </c>
      <c r="Q52" s="196">
        <v>2162027.2400000002</v>
      </c>
      <c r="R52" s="195">
        <v>18</v>
      </c>
      <c r="S52" s="196">
        <v>2483928.2200000002</v>
      </c>
      <c r="T52" s="195">
        <v>28</v>
      </c>
      <c r="U52" s="196">
        <v>3846487.17</v>
      </c>
      <c r="V52" s="195">
        <v>6</v>
      </c>
      <c r="W52" s="196">
        <v>799468.29</v>
      </c>
    </row>
    <row r="53" spans="1:23" x14ac:dyDescent="0.25">
      <c r="B53" s="89" t="s">
        <v>646</v>
      </c>
      <c r="C53" s="592" t="s">
        <v>2</v>
      </c>
      <c r="D53" s="377"/>
      <c r="E53" s="89" t="s">
        <v>646</v>
      </c>
      <c r="F53" s="174">
        <v>2842</v>
      </c>
      <c r="G53" s="177">
        <v>4.46118828977317E-2</v>
      </c>
      <c r="H53" s="176">
        <v>31979120.399999999</v>
      </c>
      <c r="I53" s="177">
        <v>2.8307421686200099E-2</v>
      </c>
      <c r="J53" s="162">
        <v>2196</v>
      </c>
      <c r="K53" s="163">
        <v>20726672.300000001</v>
      </c>
      <c r="L53" s="162">
        <v>632</v>
      </c>
      <c r="M53" s="163">
        <v>10964786.08</v>
      </c>
      <c r="N53" s="162">
        <v>14</v>
      </c>
      <c r="O53" s="163">
        <v>287662.02</v>
      </c>
      <c r="P53" s="192">
        <v>87</v>
      </c>
      <c r="Q53" s="193">
        <v>1046712.09</v>
      </c>
      <c r="R53" s="192">
        <v>2755</v>
      </c>
      <c r="S53" s="193">
        <v>30932408.309999999</v>
      </c>
      <c r="T53" s="192">
        <v>2707</v>
      </c>
      <c r="U53" s="193">
        <v>30366433.34</v>
      </c>
      <c r="V53" s="192">
        <v>135</v>
      </c>
      <c r="W53" s="193">
        <v>1612687.06</v>
      </c>
    </row>
    <row r="54" spans="1:23" x14ac:dyDescent="0.25">
      <c r="A54" s="146" t="s">
        <v>2</v>
      </c>
      <c r="B54" s="167" t="s">
        <v>725</v>
      </c>
      <c r="C54" s="600" t="s">
        <v>2</v>
      </c>
      <c r="D54" s="419"/>
      <c r="E54" s="167" t="s">
        <v>2</v>
      </c>
      <c r="F54" s="178">
        <v>2842</v>
      </c>
      <c r="G54" s="179">
        <v>4.46118828977317E-2</v>
      </c>
      <c r="H54" s="180">
        <v>31979120.399999999</v>
      </c>
      <c r="I54" s="179">
        <v>2.8307421686200099E-2</v>
      </c>
      <c r="J54" s="170">
        <v>2196</v>
      </c>
      <c r="K54" s="171">
        <v>20726672.300000001</v>
      </c>
      <c r="L54" s="170">
        <v>632</v>
      </c>
      <c r="M54" s="171">
        <v>10964786.08</v>
      </c>
      <c r="N54" s="170">
        <v>14</v>
      </c>
      <c r="O54" s="171">
        <v>287662.02</v>
      </c>
      <c r="P54" s="195">
        <v>87</v>
      </c>
      <c r="Q54" s="196">
        <v>1046712.09</v>
      </c>
      <c r="R54" s="195">
        <v>2755</v>
      </c>
      <c r="S54" s="196">
        <v>30932408.309999999</v>
      </c>
      <c r="T54" s="195">
        <v>2707</v>
      </c>
      <c r="U54" s="196">
        <v>30366433.34</v>
      </c>
      <c r="V54" s="195">
        <v>135</v>
      </c>
      <c r="W54" s="196">
        <v>1612687.06</v>
      </c>
    </row>
    <row r="55" spans="1:23" x14ac:dyDescent="0.25">
      <c r="B55" s="159" t="s">
        <v>647</v>
      </c>
      <c r="C55" s="586" t="s">
        <v>2</v>
      </c>
      <c r="D55" s="377"/>
      <c r="E55" s="159" t="s">
        <v>726</v>
      </c>
      <c r="F55" s="172">
        <v>9</v>
      </c>
      <c r="G55" s="40">
        <v>1.41276194961149E-4</v>
      </c>
      <c r="H55" s="41">
        <v>511556.95</v>
      </c>
      <c r="I55" s="40">
        <v>4.5282228275910798E-4</v>
      </c>
      <c r="J55" s="162">
        <v>2</v>
      </c>
      <c r="K55" s="163">
        <v>63572.31</v>
      </c>
      <c r="L55" s="162">
        <v>7</v>
      </c>
      <c r="M55" s="163">
        <v>447984.64000000001</v>
      </c>
      <c r="N55" s="162">
        <v>0</v>
      </c>
      <c r="O55" s="163">
        <v>0</v>
      </c>
      <c r="P55" s="192">
        <v>7</v>
      </c>
      <c r="Q55" s="193">
        <v>401071.94</v>
      </c>
      <c r="R55" s="192">
        <v>2</v>
      </c>
      <c r="S55" s="193">
        <v>110485.01</v>
      </c>
      <c r="T55" s="192">
        <v>9</v>
      </c>
      <c r="U55" s="193">
        <v>511556.95</v>
      </c>
      <c r="V55" s="192">
        <v>0</v>
      </c>
      <c r="W55" s="193">
        <v>0</v>
      </c>
    </row>
    <row r="56" spans="1:23" x14ac:dyDescent="0.25">
      <c r="B56" s="89" t="s">
        <v>647</v>
      </c>
      <c r="C56" s="592" t="s">
        <v>2</v>
      </c>
      <c r="D56" s="377"/>
      <c r="E56" s="89" t="s">
        <v>727</v>
      </c>
      <c r="F56" s="174">
        <v>344</v>
      </c>
      <c r="G56" s="177">
        <v>5.3998901185150303E-3</v>
      </c>
      <c r="H56" s="176">
        <v>26917166.440000001</v>
      </c>
      <c r="I56" s="177">
        <v>2.3826658503550101E-2</v>
      </c>
      <c r="J56" s="162">
        <v>46</v>
      </c>
      <c r="K56" s="163">
        <v>1283984.3799999999</v>
      </c>
      <c r="L56" s="162">
        <v>294</v>
      </c>
      <c r="M56" s="163">
        <v>25294921.710000001</v>
      </c>
      <c r="N56" s="162">
        <v>4</v>
      </c>
      <c r="O56" s="163">
        <v>338260.35</v>
      </c>
      <c r="P56" s="192">
        <v>125</v>
      </c>
      <c r="Q56" s="193">
        <v>12397356.300000001</v>
      </c>
      <c r="R56" s="192">
        <v>219</v>
      </c>
      <c r="S56" s="193">
        <v>14519810.140000001</v>
      </c>
      <c r="T56" s="192">
        <v>317</v>
      </c>
      <c r="U56" s="193">
        <v>24454207.219999999</v>
      </c>
      <c r="V56" s="192">
        <v>27</v>
      </c>
      <c r="W56" s="193">
        <v>2462959.2200000002</v>
      </c>
    </row>
    <row r="57" spans="1:23" x14ac:dyDescent="0.25">
      <c r="B57" s="159" t="s">
        <v>647</v>
      </c>
      <c r="C57" s="586" t="s">
        <v>2</v>
      </c>
      <c r="D57" s="377"/>
      <c r="E57" s="159" t="s">
        <v>728</v>
      </c>
      <c r="F57" s="172">
        <v>78</v>
      </c>
      <c r="G57" s="40">
        <v>1.2243936896632901E-3</v>
      </c>
      <c r="H57" s="41">
        <v>2470213.77</v>
      </c>
      <c r="I57" s="40">
        <v>2.1865949396922099E-3</v>
      </c>
      <c r="J57" s="162">
        <v>17</v>
      </c>
      <c r="K57" s="163">
        <v>298044.51</v>
      </c>
      <c r="L57" s="162">
        <v>61</v>
      </c>
      <c r="M57" s="163">
        <v>2172169.2599999998</v>
      </c>
      <c r="N57" s="162">
        <v>0</v>
      </c>
      <c r="O57" s="163">
        <v>0</v>
      </c>
      <c r="P57" s="192">
        <v>13</v>
      </c>
      <c r="Q57" s="193">
        <v>555180.31000000006</v>
      </c>
      <c r="R57" s="192">
        <v>65</v>
      </c>
      <c r="S57" s="193">
        <v>1915033.46</v>
      </c>
      <c r="T57" s="192">
        <v>75</v>
      </c>
      <c r="U57" s="193">
        <v>2399561.1800000002</v>
      </c>
      <c r="V57" s="192">
        <v>3</v>
      </c>
      <c r="W57" s="193">
        <v>70652.59</v>
      </c>
    </row>
    <row r="58" spans="1:23" x14ac:dyDescent="0.25">
      <c r="B58" s="89" t="s">
        <v>647</v>
      </c>
      <c r="C58" s="592" t="s">
        <v>2</v>
      </c>
      <c r="D58" s="377"/>
      <c r="E58" s="89" t="s">
        <v>729</v>
      </c>
      <c r="F58" s="174">
        <v>389</v>
      </c>
      <c r="G58" s="177">
        <v>6.1062710933207798E-3</v>
      </c>
      <c r="H58" s="176">
        <v>20070993.010000002</v>
      </c>
      <c r="I58" s="177">
        <v>1.7766531902323499E-2</v>
      </c>
      <c r="J58" s="162">
        <v>48</v>
      </c>
      <c r="K58" s="163">
        <v>997034.63</v>
      </c>
      <c r="L58" s="162">
        <v>340</v>
      </c>
      <c r="M58" s="163">
        <v>19018175.210000001</v>
      </c>
      <c r="N58" s="162">
        <v>1</v>
      </c>
      <c r="O58" s="163">
        <v>55783.17</v>
      </c>
      <c r="P58" s="192">
        <v>199</v>
      </c>
      <c r="Q58" s="193">
        <v>11821073.41</v>
      </c>
      <c r="R58" s="192">
        <v>190</v>
      </c>
      <c r="S58" s="193">
        <v>8249919.5999999996</v>
      </c>
      <c r="T58" s="192">
        <v>340</v>
      </c>
      <c r="U58" s="193">
        <v>17528758.260000002</v>
      </c>
      <c r="V58" s="192">
        <v>49</v>
      </c>
      <c r="W58" s="193">
        <v>2542234.75</v>
      </c>
    </row>
    <row r="59" spans="1:23" x14ac:dyDescent="0.25">
      <c r="B59" s="159" t="s">
        <v>647</v>
      </c>
      <c r="C59" s="586" t="s">
        <v>2</v>
      </c>
      <c r="D59" s="377"/>
      <c r="E59" s="159" t="s">
        <v>730</v>
      </c>
      <c r="F59" s="172">
        <v>142</v>
      </c>
      <c r="G59" s="40">
        <v>2.22902440938702E-3</v>
      </c>
      <c r="H59" s="41">
        <v>6132798.3200000003</v>
      </c>
      <c r="I59" s="40">
        <v>5.42865801151489E-3</v>
      </c>
      <c r="J59" s="162">
        <v>17</v>
      </c>
      <c r="K59" s="163">
        <v>368858.11</v>
      </c>
      <c r="L59" s="162">
        <v>125</v>
      </c>
      <c r="M59" s="163">
        <v>5763940.21</v>
      </c>
      <c r="N59" s="162">
        <v>0</v>
      </c>
      <c r="O59" s="163">
        <v>0</v>
      </c>
      <c r="P59" s="192">
        <v>53</v>
      </c>
      <c r="Q59" s="193">
        <v>2732375.26</v>
      </c>
      <c r="R59" s="192">
        <v>89</v>
      </c>
      <c r="S59" s="193">
        <v>3400423.06</v>
      </c>
      <c r="T59" s="192">
        <v>138</v>
      </c>
      <c r="U59" s="193">
        <v>5867394.0499999998</v>
      </c>
      <c r="V59" s="192">
        <v>4</v>
      </c>
      <c r="W59" s="193">
        <v>265404.27</v>
      </c>
    </row>
    <row r="60" spans="1:23" x14ac:dyDescent="0.25">
      <c r="B60" s="89" t="s">
        <v>647</v>
      </c>
      <c r="C60" s="592" t="s">
        <v>2</v>
      </c>
      <c r="D60" s="377"/>
      <c r="E60" s="89" t="s">
        <v>731</v>
      </c>
      <c r="F60" s="174">
        <v>647</v>
      </c>
      <c r="G60" s="177">
        <v>1.0156188682206999E-2</v>
      </c>
      <c r="H60" s="176">
        <v>25897003.850000001</v>
      </c>
      <c r="I60" s="177">
        <v>2.2923626391897101E-2</v>
      </c>
      <c r="J60" s="162">
        <v>59</v>
      </c>
      <c r="K60" s="163">
        <v>936796.9</v>
      </c>
      <c r="L60" s="162">
        <v>587</v>
      </c>
      <c r="M60" s="163">
        <v>24920127.449999999</v>
      </c>
      <c r="N60" s="162">
        <v>1</v>
      </c>
      <c r="O60" s="163">
        <v>40079.5</v>
      </c>
      <c r="P60" s="192">
        <v>316</v>
      </c>
      <c r="Q60" s="193">
        <v>14220651.189999999</v>
      </c>
      <c r="R60" s="192">
        <v>331</v>
      </c>
      <c r="S60" s="193">
        <v>11676352.66</v>
      </c>
      <c r="T60" s="192">
        <v>621</v>
      </c>
      <c r="U60" s="193">
        <v>24769874.890000001</v>
      </c>
      <c r="V60" s="192">
        <v>26</v>
      </c>
      <c r="W60" s="193">
        <v>1127128.96</v>
      </c>
    </row>
    <row r="61" spans="1:23" x14ac:dyDescent="0.25">
      <c r="B61" s="159" t="s">
        <v>647</v>
      </c>
      <c r="C61" s="586" t="s">
        <v>2</v>
      </c>
      <c r="D61" s="377"/>
      <c r="E61" s="159" t="s">
        <v>732</v>
      </c>
      <c r="F61" s="172">
        <v>125</v>
      </c>
      <c r="G61" s="40">
        <v>1.9621693744603999E-3</v>
      </c>
      <c r="H61" s="41">
        <v>6763601.79</v>
      </c>
      <c r="I61" s="40">
        <v>5.9870354653990899E-3</v>
      </c>
      <c r="J61" s="162">
        <v>14</v>
      </c>
      <c r="K61" s="163">
        <v>306413.96999999997</v>
      </c>
      <c r="L61" s="162">
        <v>111</v>
      </c>
      <c r="M61" s="163">
        <v>6457187.8200000003</v>
      </c>
      <c r="N61" s="162">
        <v>0</v>
      </c>
      <c r="O61" s="163">
        <v>0</v>
      </c>
      <c r="P61" s="192">
        <v>33</v>
      </c>
      <c r="Q61" s="193">
        <v>2261813.94</v>
      </c>
      <c r="R61" s="192">
        <v>92</v>
      </c>
      <c r="S61" s="193">
        <v>4501787.8499999996</v>
      </c>
      <c r="T61" s="192">
        <v>106</v>
      </c>
      <c r="U61" s="193">
        <v>5702326.6799999997</v>
      </c>
      <c r="V61" s="192">
        <v>19</v>
      </c>
      <c r="W61" s="193">
        <v>1061275.1100000001</v>
      </c>
    </row>
    <row r="62" spans="1:23" x14ac:dyDescent="0.25">
      <c r="B62" s="89" t="s">
        <v>647</v>
      </c>
      <c r="C62" s="592" t="s">
        <v>2</v>
      </c>
      <c r="D62" s="377"/>
      <c r="E62" s="89" t="s">
        <v>733</v>
      </c>
      <c r="F62" s="174">
        <v>592</v>
      </c>
      <c r="G62" s="177">
        <v>9.2928341574444705E-3</v>
      </c>
      <c r="H62" s="176">
        <v>42086260.659999996</v>
      </c>
      <c r="I62" s="177">
        <v>3.7254105578774802E-2</v>
      </c>
      <c r="J62" s="162">
        <v>40</v>
      </c>
      <c r="K62" s="163">
        <v>1977578.5</v>
      </c>
      <c r="L62" s="162">
        <v>548</v>
      </c>
      <c r="M62" s="163">
        <v>39783772.770000003</v>
      </c>
      <c r="N62" s="162">
        <v>4</v>
      </c>
      <c r="O62" s="163">
        <v>324909.39</v>
      </c>
      <c r="P62" s="192">
        <v>439</v>
      </c>
      <c r="Q62" s="193">
        <v>30935851.879999999</v>
      </c>
      <c r="R62" s="192">
        <v>153</v>
      </c>
      <c r="S62" s="193">
        <v>11150408.779999999</v>
      </c>
      <c r="T62" s="192">
        <v>155</v>
      </c>
      <c r="U62" s="193">
        <v>10919222.630000001</v>
      </c>
      <c r="V62" s="192">
        <v>437</v>
      </c>
      <c r="W62" s="193">
        <v>31167038.030000001</v>
      </c>
    </row>
    <row r="63" spans="1:23" x14ac:dyDescent="0.25">
      <c r="A63" s="146" t="s">
        <v>2</v>
      </c>
      <c r="B63" s="167" t="s">
        <v>734</v>
      </c>
      <c r="C63" s="600" t="s">
        <v>2</v>
      </c>
      <c r="D63" s="419"/>
      <c r="E63" s="167" t="s">
        <v>2</v>
      </c>
      <c r="F63" s="178">
        <v>2326</v>
      </c>
      <c r="G63" s="179">
        <v>3.6512047719959202E-2</v>
      </c>
      <c r="H63" s="180">
        <v>130849594.79000001</v>
      </c>
      <c r="I63" s="179">
        <v>0.11582603307591099</v>
      </c>
      <c r="J63" s="170">
        <v>243</v>
      </c>
      <c r="K63" s="171">
        <v>6232283.3099999996</v>
      </c>
      <c r="L63" s="170">
        <v>2073</v>
      </c>
      <c r="M63" s="171">
        <v>123858279.06999999</v>
      </c>
      <c r="N63" s="170">
        <v>10</v>
      </c>
      <c r="O63" s="171">
        <v>759032.41</v>
      </c>
      <c r="P63" s="195">
        <v>1185</v>
      </c>
      <c r="Q63" s="196">
        <v>75325374.230000004</v>
      </c>
      <c r="R63" s="195">
        <v>1141</v>
      </c>
      <c r="S63" s="196">
        <v>55524220.560000002</v>
      </c>
      <c r="T63" s="195">
        <v>1761</v>
      </c>
      <c r="U63" s="196">
        <v>92152901.859999999</v>
      </c>
      <c r="V63" s="195">
        <v>565</v>
      </c>
      <c r="W63" s="196">
        <v>38696692.93</v>
      </c>
    </row>
    <row r="64" spans="1:23" x14ac:dyDescent="0.25">
      <c r="B64" s="159" t="s">
        <v>648</v>
      </c>
      <c r="C64" s="586" t="s">
        <v>2</v>
      </c>
      <c r="D64" s="377"/>
      <c r="E64" s="159" t="s">
        <v>735</v>
      </c>
      <c r="F64" s="172">
        <v>39</v>
      </c>
      <c r="G64" s="40">
        <v>6.1219684483164601E-4</v>
      </c>
      <c r="H64" s="41">
        <v>397473.18</v>
      </c>
      <c r="I64" s="40">
        <v>3.5183709790888702E-4</v>
      </c>
      <c r="J64" s="162">
        <v>12</v>
      </c>
      <c r="K64" s="163">
        <v>87114.36</v>
      </c>
      <c r="L64" s="162">
        <v>27</v>
      </c>
      <c r="M64" s="163">
        <v>310358.82</v>
      </c>
      <c r="N64" s="162">
        <v>0</v>
      </c>
      <c r="O64" s="163">
        <v>0</v>
      </c>
      <c r="P64" s="192">
        <v>4</v>
      </c>
      <c r="Q64" s="193">
        <v>46057.71</v>
      </c>
      <c r="R64" s="192">
        <v>35</v>
      </c>
      <c r="S64" s="193">
        <v>351415.47</v>
      </c>
      <c r="T64" s="192">
        <v>37</v>
      </c>
      <c r="U64" s="193">
        <v>370818.75</v>
      </c>
      <c r="V64" s="192">
        <v>2</v>
      </c>
      <c r="W64" s="193">
        <v>26654.43</v>
      </c>
    </row>
    <row r="65" spans="1:23" x14ac:dyDescent="0.25">
      <c r="B65" s="89" t="s">
        <v>648</v>
      </c>
      <c r="C65" s="592" t="s">
        <v>2</v>
      </c>
      <c r="D65" s="377"/>
      <c r="E65" s="89" t="s">
        <v>736</v>
      </c>
      <c r="F65" s="174">
        <v>1299</v>
      </c>
      <c r="G65" s="177">
        <v>2.0390864139392499E-2</v>
      </c>
      <c r="H65" s="176">
        <v>15180839.16</v>
      </c>
      <c r="I65" s="177">
        <v>1.34378435140605E-2</v>
      </c>
      <c r="J65" s="162">
        <v>154</v>
      </c>
      <c r="K65" s="163">
        <v>1006953.75</v>
      </c>
      <c r="L65" s="162">
        <v>1145</v>
      </c>
      <c r="M65" s="163">
        <v>14173885.41</v>
      </c>
      <c r="N65" s="162">
        <v>0</v>
      </c>
      <c r="O65" s="163">
        <v>0</v>
      </c>
      <c r="P65" s="192">
        <v>744</v>
      </c>
      <c r="Q65" s="193">
        <v>9474236.5199999996</v>
      </c>
      <c r="R65" s="192">
        <v>555</v>
      </c>
      <c r="S65" s="193">
        <v>5706602.6399999997</v>
      </c>
      <c r="T65" s="192">
        <v>1294</v>
      </c>
      <c r="U65" s="193">
        <v>15115194.59</v>
      </c>
      <c r="V65" s="192">
        <v>5</v>
      </c>
      <c r="W65" s="193">
        <v>65644.570000000007</v>
      </c>
    </row>
    <row r="66" spans="1:23" x14ac:dyDescent="0.25">
      <c r="B66" s="282" t="s">
        <v>648</v>
      </c>
      <c r="C66" s="586" t="s">
        <v>2</v>
      </c>
      <c r="D66" s="377"/>
      <c r="E66" s="282" t="s">
        <v>716</v>
      </c>
      <c r="F66" s="283">
        <v>880</v>
      </c>
      <c r="G66" s="284">
        <v>1.3813672396201199E-2</v>
      </c>
      <c r="H66" s="281">
        <v>12357541.48</v>
      </c>
      <c r="I66" s="284">
        <v>1.09387041702082E-2</v>
      </c>
      <c r="J66" s="162">
        <v>103</v>
      </c>
      <c r="K66" s="163">
        <v>726261.03</v>
      </c>
      <c r="L66" s="162">
        <v>777</v>
      </c>
      <c r="M66" s="163">
        <v>11631280.449999999</v>
      </c>
      <c r="N66" s="162">
        <v>0</v>
      </c>
      <c r="O66" s="163">
        <v>0</v>
      </c>
      <c r="P66" s="192">
        <v>448</v>
      </c>
      <c r="Q66" s="193">
        <v>7377794.6699999999</v>
      </c>
      <c r="R66" s="192">
        <v>432</v>
      </c>
      <c r="S66" s="193">
        <v>4979746.8099999996</v>
      </c>
      <c r="T66" s="192">
        <v>874</v>
      </c>
      <c r="U66" s="193">
        <v>12264710.279999999</v>
      </c>
      <c r="V66" s="192">
        <v>6</v>
      </c>
      <c r="W66" s="193">
        <v>92831.2</v>
      </c>
    </row>
    <row r="67" spans="1:23" x14ac:dyDescent="0.25">
      <c r="B67" s="286" t="s">
        <v>648</v>
      </c>
      <c r="C67" s="592" t="s">
        <v>2</v>
      </c>
      <c r="D67" s="377"/>
      <c r="E67" s="286" t="s">
        <v>737</v>
      </c>
      <c r="F67" s="287">
        <v>45</v>
      </c>
      <c r="G67" s="288">
        <v>7.0638097480574496E-4</v>
      </c>
      <c r="H67" s="285">
        <v>849429.46</v>
      </c>
      <c r="I67" s="288">
        <v>7.51901791423294E-4</v>
      </c>
      <c r="J67" s="162">
        <v>4</v>
      </c>
      <c r="K67" s="163">
        <v>26315.23</v>
      </c>
      <c r="L67" s="162">
        <v>41</v>
      </c>
      <c r="M67" s="163">
        <v>823114.23</v>
      </c>
      <c r="N67" s="162">
        <v>0</v>
      </c>
      <c r="O67" s="163">
        <v>0</v>
      </c>
      <c r="P67" s="192">
        <v>9</v>
      </c>
      <c r="Q67" s="193">
        <v>110717.47</v>
      </c>
      <c r="R67" s="192">
        <v>36</v>
      </c>
      <c r="S67" s="193">
        <v>738711.99</v>
      </c>
      <c r="T67" s="192">
        <v>44</v>
      </c>
      <c r="U67" s="193">
        <v>849429.46</v>
      </c>
      <c r="V67" s="192">
        <v>1</v>
      </c>
      <c r="W67" s="193">
        <v>0</v>
      </c>
    </row>
    <row r="68" spans="1:23" x14ac:dyDescent="0.25">
      <c r="B68" s="282" t="s">
        <v>648</v>
      </c>
      <c r="C68" s="586" t="s">
        <v>2</v>
      </c>
      <c r="D68" s="377"/>
      <c r="E68" s="282" t="s">
        <v>738</v>
      </c>
      <c r="F68" s="283">
        <v>3</v>
      </c>
      <c r="G68" s="284">
        <v>4.70920649870497E-5</v>
      </c>
      <c r="H68" s="281">
        <v>53769.18</v>
      </c>
      <c r="I68" s="284">
        <v>4.7595644687625401E-5</v>
      </c>
      <c r="J68" s="162">
        <v>1</v>
      </c>
      <c r="K68" s="163">
        <v>12379.58</v>
      </c>
      <c r="L68" s="162">
        <v>2</v>
      </c>
      <c r="M68" s="163">
        <v>41389.599999999999</v>
      </c>
      <c r="N68" s="162">
        <v>0</v>
      </c>
      <c r="O68" s="163">
        <v>0</v>
      </c>
      <c r="P68" s="192">
        <v>1</v>
      </c>
      <c r="Q68" s="193">
        <v>16855.62</v>
      </c>
      <c r="R68" s="192">
        <v>2</v>
      </c>
      <c r="S68" s="193">
        <v>36913.56</v>
      </c>
      <c r="T68" s="192">
        <v>2</v>
      </c>
      <c r="U68" s="193">
        <v>29235.200000000001</v>
      </c>
      <c r="V68" s="192">
        <v>1</v>
      </c>
      <c r="W68" s="193">
        <v>24533.98</v>
      </c>
    </row>
    <row r="69" spans="1:23" x14ac:dyDescent="0.25">
      <c r="B69" s="286" t="s">
        <v>648</v>
      </c>
      <c r="C69" s="592" t="s">
        <v>2</v>
      </c>
      <c r="D69" s="377"/>
      <c r="E69" s="286" t="s">
        <v>739</v>
      </c>
      <c r="F69" s="287">
        <v>1526</v>
      </c>
      <c r="G69" s="288">
        <v>2.3954163723412601E-2</v>
      </c>
      <c r="H69" s="285">
        <v>13841863.17</v>
      </c>
      <c r="I69" s="288">
        <v>1.2252602722489901E-2</v>
      </c>
      <c r="J69" s="162">
        <v>269</v>
      </c>
      <c r="K69" s="163">
        <v>1327704.72</v>
      </c>
      <c r="L69" s="162">
        <v>1257</v>
      </c>
      <c r="M69" s="163">
        <v>12514158.449999999</v>
      </c>
      <c r="N69" s="162">
        <v>0</v>
      </c>
      <c r="O69" s="163">
        <v>0</v>
      </c>
      <c r="P69" s="192">
        <v>750</v>
      </c>
      <c r="Q69" s="193">
        <v>8142204.9400000004</v>
      </c>
      <c r="R69" s="192">
        <v>776</v>
      </c>
      <c r="S69" s="193">
        <v>5699658.2300000004</v>
      </c>
      <c r="T69" s="192">
        <v>1521</v>
      </c>
      <c r="U69" s="193">
        <v>13803581.65</v>
      </c>
      <c r="V69" s="192">
        <v>5</v>
      </c>
      <c r="W69" s="193">
        <v>38281.519999999997</v>
      </c>
    </row>
    <row r="70" spans="1:23" x14ac:dyDescent="0.25">
      <c r="B70" s="282" t="s">
        <v>648</v>
      </c>
      <c r="C70" s="586" t="s">
        <v>2</v>
      </c>
      <c r="D70" s="377"/>
      <c r="E70" s="282" t="s">
        <v>719</v>
      </c>
      <c r="F70" s="283">
        <v>986</v>
      </c>
      <c r="G70" s="284">
        <v>1.5477592025743701E-2</v>
      </c>
      <c r="H70" s="281">
        <v>9772313.4600000009</v>
      </c>
      <c r="I70" s="284">
        <v>8.6503003991926092E-3</v>
      </c>
      <c r="J70" s="162">
        <v>226</v>
      </c>
      <c r="K70" s="163">
        <v>1281958.04</v>
      </c>
      <c r="L70" s="162">
        <v>760</v>
      </c>
      <c r="M70" s="163">
        <v>8490355.4199999999</v>
      </c>
      <c r="N70" s="162">
        <v>0</v>
      </c>
      <c r="O70" s="163">
        <v>0</v>
      </c>
      <c r="P70" s="192">
        <v>229</v>
      </c>
      <c r="Q70" s="193">
        <v>2554003.34</v>
      </c>
      <c r="R70" s="192">
        <v>757</v>
      </c>
      <c r="S70" s="193">
        <v>7218310.1200000001</v>
      </c>
      <c r="T70" s="192">
        <v>982</v>
      </c>
      <c r="U70" s="193">
        <v>9727892.0099999998</v>
      </c>
      <c r="V70" s="192">
        <v>4</v>
      </c>
      <c r="W70" s="193">
        <v>44421.45</v>
      </c>
    </row>
    <row r="71" spans="1:23" x14ac:dyDescent="0.25">
      <c r="B71" s="286" t="s">
        <v>648</v>
      </c>
      <c r="C71" s="592" t="s">
        <v>2</v>
      </c>
      <c r="D71" s="377"/>
      <c r="E71" s="286" t="s">
        <v>740</v>
      </c>
      <c r="F71" s="287">
        <v>1</v>
      </c>
      <c r="G71" s="288">
        <v>1.5697354995683202E-5</v>
      </c>
      <c r="H71" s="285">
        <v>0</v>
      </c>
      <c r="I71" s="288">
        <v>0</v>
      </c>
      <c r="J71" s="162">
        <v>0</v>
      </c>
      <c r="K71" s="163">
        <v>0</v>
      </c>
      <c r="L71" s="162">
        <v>1</v>
      </c>
      <c r="M71" s="163">
        <v>0</v>
      </c>
      <c r="N71" s="162">
        <v>0</v>
      </c>
      <c r="O71" s="163">
        <v>0</v>
      </c>
      <c r="P71" s="192">
        <v>0</v>
      </c>
      <c r="Q71" s="193">
        <v>0</v>
      </c>
      <c r="R71" s="192">
        <v>1</v>
      </c>
      <c r="S71" s="193">
        <v>0</v>
      </c>
      <c r="T71" s="192">
        <v>1</v>
      </c>
      <c r="U71" s="193">
        <v>0</v>
      </c>
      <c r="V71" s="192">
        <v>0</v>
      </c>
      <c r="W71" s="193">
        <v>0</v>
      </c>
    </row>
    <row r="72" spans="1:23" x14ac:dyDescent="0.25">
      <c r="B72" s="282" t="s">
        <v>648</v>
      </c>
      <c r="C72" s="586" t="s">
        <v>2</v>
      </c>
      <c r="D72" s="377"/>
      <c r="E72" s="282" t="s">
        <v>741</v>
      </c>
      <c r="F72" s="283">
        <v>42</v>
      </c>
      <c r="G72" s="284">
        <v>6.5928890981869603E-4</v>
      </c>
      <c r="H72" s="281">
        <v>174940.65</v>
      </c>
      <c r="I72" s="284">
        <v>1.5485475171505799E-4</v>
      </c>
      <c r="J72" s="162">
        <v>18</v>
      </c>
      <c r="K72" s="163">
        <v>41413.660000000003</v>
      </c>
      <c r="L72" s="162">
        <v>24</v>
      </c>
      <c r="M72" s="163">
        <v>133526.99</v>
      </c>
      <c r="N72" s="162">
        <v>0</v>
      </c>
      <c r="O72" s="163">
        <v>0</v>
      </c>
      <c r="P72" s="192">
        <v>4</v>
      </c>
      <c r="Q72" s="193">
        <v>34906.29</v>
      </c>
      <c r="R72" s="192">
        <v>38</v>
      </c>
      <c r="S72" s="193">
        <v>140034.35999999999</v>
      </c>
      <c r="T72" s="192">
        <v>42</v>
      </c>
      <c r="U72" s="193">
        <v>174940.65</v>
      </c>
      <c r="V72" s="192">
        <v>0</v>
      </c>
      <c r="W72" s="193">
        <v>0</v>
      </c>
    </row>
    <row r="73" spans="1:23" x14ac:dyDescent="0.25">
      <c r="B73" s="286" t="s">
        <v>648</v>
      </c>
      <c r="C73" s="592" t="s">
        <v>2</v>
      </c>
      <c r="D73" s="377"/>
      <c r="E73" s="286" t="s">
        <v>742</v>
      </c>
      <c r="F73" s="287">
        <v>237</v>
      </c>
      <c r="G73" s="288">
        <v>3.7202731339769199E-3</v>
      </c>
      <c r="H73" s="285">
        <v>3966748.42</v>
      </c>
      <c r="I73" s="288">
        <v>3.5113042148591398E-3</v>
      </c>
      <c r="J73" s="162">
        <v>16</v>
      </c>
      <c r="K73" s="163">
        <v>155560.18</v>
      </c>
      <c r="L73" s="162">
        <v>221</v>
      </c>
      <c r="M73" s="163">
        <v>3811188.24</v>
      </c>
      <c r="N73" s="162">
        <v>0</v>
      </c>
      <c r="O73" s="163">
        <v>0</v>
      </c>
      <c r="P73" s="192">
        <v>93</v>
      </c>
      <c r="Q73" s="193">
        <v>1632744.11</v>
      </c>
      <c r="R73" s="192">
        <v>144</v>
      </c>
      <c r="S73" s="193">
        <v>2334004.31</v>
      </c>
      <c r="T73" s="192">
        <v>236</v>
      </c>
      <c r="U73" s="193">
        <v>3941292.83</v>
      </c>
      <c r="V73" s="192">
        <v>1</v>
      </c>
      <c r="W73" s="193">
        <v>25455.59</v>
      </c>
    </row>
    <row r="74" spans="1:23" x14ac:dyDescent="0.25">
      <c r="B74" s="282" t="s">
        <v>648</v>
      </c>
      <c r="C74" s="586" t="s">
        <v>2</v>
      </c>
      <c r="D74" s="377"/>
      <c r="E74" s="282" t="s">
        <v>743</v>
      </c>
      <c r="F74" s="283">
        <v>5</v>
      </c>
      <c r="G74" s="284">
        <v>7.8486774978416097E-5</v>
      </c>
      <c r="H74" s="281">
        <v>26159.39</v>
      </c>
      <c r="I74" s="284">
        <v>2.3155886544764501E-5</v>
      </c>
      <c r="J74" s="162">
        <v>4</v>
      </c>
      <c r="K74" s="163">
        <v>17408.740000000002</v>
      </c>
      <c r="L74" s="162">
        <v>1</v>
      </c>
      <c r="M74" s="163">
        <v>8750.65</v>
      </c>
      <c r="N74" s="162">
        <v>0</v>
      </c>
      <c r="O74" s="163">
        <v>0</v>
      </c>
      <c r="P74" s="192">
        <v>0</v>
      </c>
      <c r="Q74" s="193">
        <v>0</v>
      </c>
      <c r="R74" s="192">
        <v>5</v>
      </c>
      <c r="S74" s="193">
        <v>26159.39</v>
      </c>
      <c r="T74" s="192">
        <v>5</v>
      </c>
      <c r="U74" s="193">
        <v>26159.39</v>
      </c>
      <c r="V74" s="192">
        <v>0</v>
      </c>
      <c r="W74" s="193">
        <v>0</v>
      </c>
    </row>
    <row r="75" spans="1:23" x14ac:dyDescent="0.25">
      <c r="A75" s="146" t="s">
        <v>2</v>
      </c>
      <c r="B75" s="167" t="s">
        <v>744</v>
      </c>
      <c r="C75" s="600" t="s">
        <v>2</v>
      </c>
      <c r="D75" s="419"/>
      <c r="E75" s="167" t="s">
        <v>2</v>
      </c>
      <c r="F75" s="178">
        <v>5063</v>
      </c>
      <c r="G75" s="179">
        <v>7.94757083431442E-2</v>
      </c>
      <c r="H75" s="180">
        <v>56621077.549999997</v>
      </c>
      <c r="I75" s="179">
        <v>5.0120100193089899E-2</v>
      </c>
      <c r="J75" s="170">
        <v>807</v>
      </c>
      <c r="K75" s="171">
        <v>4683069.29</v>
      </c>
      <c r="L75" s="170">
        <v>4256</v>
      </c>
      <c r="M75" s="171">
        <v>51938008.259999998</v>
      </c>
      <c r="N75" s="170">
        <v>0</v>
      </c>
      <c r="O75" s="171">
        <v>0</v>
      </c>
      <c r="P75" s="195">
        <v>2282</v>
      </c>
      <c r="Q75" s="196">
        <v>29389520.670000002</v>
      </c>
      <c r="R75" s="195">
        <v>2781</v>
      </c>
      <c r="S75" s="196">
        <v>27231556.879999999</v>
      </c>
      <c r="T75" s="195">
        <v>5038</v>
      </c>
      <c r="U75" s="196">
        <v>56303254.810000002</v>
      </c>
      <c r="V75" s="195">
        <v>25</v>
      </c>
      <c r="W75" s="196">
        <v>317822.74</v>
      </c>
    </row>
    <row r="76" spans="1:23" x14ac:dyDescent="0.25">
      <c r="B76" s="89" t="s">
        <v>649</v>
      </c>
      <c r="C76" s="592" t="s">
        <v>2</v>
      </c>
      <c r="D76" s="377"/>
      <c r="E76" s="89" t="s">
        <v>745</v>
      </c>
      <c r="F76" s="174">
        <v>168</v>
      </c>
      <c r="G76" s="177">
        <v>2.6371556392747802E-3</v>
      </c>
      <c r="H76" s="176">
        <v>566830.57999999996</v>
      </c>
      <c r="I76" s="177">
        <v>5.0174964326702895E-4</v>
      </c>
      <c r="J76" s="162">
        <v>76</v>
      </c>
      <c r="K76" s="163">
        <v>145053.25</v>
      </c>
      <c r="L76" s="162">
        <v>92</v>
      </c>
      <c r="M76" s="163">
        <v>421777.33</v>
      </c>
      <c r="N76" s="162">
        <v>0</v>
      </c>
      <c r="O76" s="163">
        <v>0</v>
      </c>
      <c r="P76" s="192">
        <v>3</v>
      </c>
      <c r="Q76" s="193">
        <v>9911.52</v>
      </c>
      <c r="R76" s="192">
        <v>165</v>
      </c>
      <c r="S76" s="193">
        <v>556919.06000000006</v>
      </c>
      <c r="T76" s="192">
        <v>167</v>
      </c>
      <c r="U76" s="193">
        <v>560940.82999999996</v>
      </c>
      <c r="V76" s="192">
        <v>1</v>
      </c>
      <c r="W76" s="193">
        <v>5889.75</v>
      </c>
    </row>
    <row r="77" spans="1:23" x14ac:dyDescent="0.25">
      <c r="B77" s="159" t="s">
        <v>649</v>
      </c>
      <c r="C77" s="586" t="s">
        <v>2</v>
      </c>
      <c r="D77" s="377"/>
      <c r="E77" s="159" t="s">
        <v>746</v>
      </c>
      <c r="F77" s="172">
        <v>220</v>
      </c>
      <c r="G77" s="40">
        <v>3.4534180990503098E-3</v>
      </c>
      <c r="H77" s="41">
        <v>6178279.71</v>
      </c>
      <c r="I77" s="40">
        <v>5.4689174329592798E-3</v>
      </c>
      <c r="J77" s="162">
        <v>3</v>
      </c>
      <c r="K77" s="163">
        <v>30643.93</v>
      </c>
      <c r="L77" s="162">
        <v>217</v>
      </c>
      <c r="M77" s="163">
        <v>6147635.7800000003</v>
      </c>
      <c r="N77" s="162">
        <v>0</v>
      </c>
      <c r="O77" s="163">
        <v>0</v>
      </c>
      <c r="P77" s="192">
        <v>163</v>
      </c>
      <c r="Q77" s="193">
        <v>4533218.9000000004</v>
      </c>
      <c r="R77" s="192">
        <v>57</v>
      </c>
      <c r="S77" s="193">
        <v>1645060.81</v>
      </c>
      <c r="T77" s="192">
        <v>193</v>
      </c>
      <c r="U77" s="193">
        <v>5430258.1900000004</v>
      </c>
      <c r="V77" s="192">
        <v>27</v>
      </c>
      <c r="W77" s="193">
        <v>748021.52</v>
      </c>
    </row>
    <row r="78" spans="1:23" x14ac:dyDescent="0.25">
      <c r="B78" s="89" t="s">
        <v>649</v>
      </c>
      <c r="C78" s="592" t="s">
        <v>2</v>
      </c>
      <c r="D78" s="377"/>
      <c r="E78" s="89" t="s">
        <v>747</v>
      </c>
      <c r="F78" s="174">
        <v>1741</v>
      </c>
      <c r="G78" s="177">
        <v>2.73290950474845E-2</v>
      </c>
      <c r="H78" s="176">
        <v>14820666.23</v>
      </c>
      <c r="I78" s="177">
        <v>1.31190240192796E-2</v>
      </c>
      <c r="J78" s="162">
        <v>292</v>
      </c>
      <c r="K78" s="163">
        <v>993962.02</v>
      </c>
      <c r="L78" s="162">
        <v>1449</v>
      </c>
      <c r="M78" s="163">
        <v>13826704.210000001</v>
      </c>
      <c r="N78" s="162">
        <v>0</v>
      </c>
      <c r="O78" s="163">
        <v>0</v>
      </c>
      <c r="P78" s="192">
        <v>850</v>
      </c>
      <c r="Q78" s="193">
        <v>9043359.0199999996</v>
      </c>
      <c r="R78" s="192">
        <v>891</v>
      </c>
      <c r="S78" s="193">
        <v>5777307.21</v>
      </c>
      <c r="T78" s="192">
        <v>1732</v>
      </c>
      <c r="U78" s="193">
        <v>14753088.83</v>
      </c>
      <c r="V78" s="192">
        <v>9</v>
      </c>
      <c r="W78" s="193">
        <v>67577.399999999994</v>
      </c>
    </row>
    <row r="79" spans="1:23" x14ac:dyDescent="0.25">
      <c r="B79" s="159" t="s">
        <v>649</v>
      </c>
      <c r="C79" s="586" t="s">
        <v>2</v>
      </c>
      <c r="D79" s="377"/>
      <c r="E79" s="159" t="s">
        <v>748</v>
      </c>
      <c r="F79" s="172">
        <v>859</v>
      </c>
      <c r="G79" s="40">
        <v>1.3484027941291899E-2</v>
      </c>
      <c r="H79" s="41">
        <v>11910715.949999999</v>
      </c>
      <c r="I79" s="40">
        <v>1.05431811370646E-2</v>
      </c>
      <c r="J79" s="162">
        <v>39</v>
      </c>
      <c r="K79" s="163">
        <v>213358.61</v>
      </c>
      <c r="L79" s="162">
        <v>820</v>
      </c>
      <c r="M79" s="163">
        <v>11697357.34</v>
      </c>
      <c r="N79" s="162">
        <v>0</v>
      </c>
      <c r="O79" s="163">
        <v>0</v>
      </c>
      <c r="P79" s="192">
        <v>631</v>
      </c>
      <c r="Q79" s="193">
        <v>8919591.6300000008</v>
      </c>
      <c r="R79" s="192">
        <v>228</v>
      </c>
      <c r="S79" s="193">
        <v>2991124.32</v>
      </c>
      <c r="T79" s="192">
        <v>858</v>
      </c>
      <c r="U79" s="193">
        <v>11894648.51</v>
      </c>
      <c r="V79" s="192">
        <v>1</v>
      </c>
      <c r="W79" s="193">
        <v>16067.44</v>
      </c>
    </row>
    <row r="80" spans="1:23" x14ac:dyDescent="0.25">
      <c r="B80" s="89" t="s">
        <v>649</v>
      </c>
      <c r="C80" s="592" t="s">
        <v>2</v>
      </c>
      <c r="D80" s="377"/>
      <c r="E80" s="89" t="s">
        <v>749</v>
      </c>
      <c r="F80" s="174">
        <v>1754</v>
      </c>
      <c r="G80" s="177">
        <v>2.7533160662428401E-2</v>
      </c>
      <c r="H80" s="176">
        <v>27082560.600000001</v>
      </c>
      <c r="I80" s="177">
        <v>2.3973062850292399E-2</v>
      </c>
      <c r="J80" s="162">
        <v>174</v>
      </c>
      <c r="K80" s="163">
        <v>941372.19</v>
      </c>
      <c r="L80" s="162">
        <v>1580</v>
      </c>
      <c r="M80" s="163">
        <v>26141188.41</v>
      </c>
      <c r="N80" s="162">
        <v>0</v>
      </c>
      <c r="O80" s="163">
        <v>0</v>
      </c>
      <c r="P80" s="192">
        <v>989</v>
      </c>
      <c r="Q80" s="193">
        <v>17114621.09</v>
      </c>
      <c r="R80" s="192">
        <v>765</v>
      </c>
      <c r="S80" s="193">
        <v>9967939.5099999998</v>
      </c>
      <c r="T80" s="192">
        <v>1746</v>
      </c>
      <c r="U80" s="193">
        <v>26956878.34</v>
      </c>
      <c r="V80" s="192">
        <v>8</v>
      </c>
      <c r="W80" s="193">
        <v>125682.26</v>
      </c>
    </row>
    <row r="81" spans="1:23" x14ac:dyDescent="0.25">
      <c r="B81" s="159" t="s">
        <v>649</v>
      </c>
      <c r="C81" s="586" t="s">
        <v>2</v>
      </c>
      <c r="D81" s="377"/>
      <c r="E81" s="159" t="s">
        <v>750</v>
      </c>
      <c r="F81" s="172">
        <v>1373</v>
      </c>
      <c r="G81" s="40">
        <v>2.15524684090731E-2</v>
      </c>
      <c r="H81" s="41">
        <v>25110885.379999999</v>
      </c>
      <c r="I81" s="40">
        <v>2.2227766507470801E-2</v>
      </c>
      <c r="J81" s="162">
        <v>179</v>
      </c>
      <c r="K81" s="163">
        <v>1521383.56</v>
      </c>
      <c r="L81" s="162">
        <v>1194</v>
      </c>
      <c r="M81" s="163">
        <v>23589501.82</v>
      </c>
      <c r="N81" s="162">
        <v>0</v>
      </c>
      <c r="O81" s="163">
        <v>0</v>
      </c>
      <c r="P81" s="192">
        <v>745</v>
      </c>
      <c r="Q81" s="193">
        <v>15405001.9</v>
      </c>
      <c r="R81" s="192">
        <v>628</v>
      </c>
      <c r="S81" s="193">
        <v>9705883.4800000004</v>
      </c>
      <c r="T81" s="192">
        <v>1355</v>
      </c>
      <c r="U81" s="193">
        <v>24777637.670000002</v>
      </c>
      <c r="V81" s="192">
        <v>18</v>
      </c>
      <c r="W81" s="193">
        <v>333247.71000000002</v>
      </c>
    </row>
    <row r="82" spans="1:23" x14ac:dyDescent="0.25">
      <c r="B82" s="89" t="s">
        <v>649</v>
      </c>
      <c r="C82" s="592" t="s">
        <v>2</v>
      </c>
      <c r="D82" s="377"/>
      <c r="E82" s="89" t="s">
        <v>751</v>
      </c>
      <c r="F82" s="174">
        <v>1000</v>
      </c>
      <c r="G82" s="177">
        <v>1.5697354995683199E-2</v>
      </c>
      <c r="H82" s="176">
        <v>10214427.02</v>
      </c>
      <c r="I82" s="177">
        <v>9.0416524695299608E-3</v>
      </c>
      <c r="J82" s="162">
        <v>314</v>
      </c>
      <c r="K82" s="163">
        <v>1654005.93</v>
      </c>
      <c r="L82" s="162">
        <v>686</v>
      </c>
      <c r="M82" s="163">
        <v>8560421.0899999999</v>
      </c>
      <c r="N82" s="162">
        <v>0</v>
      </c>
      <c r="O82" s="163">
        <v>0</v>
      </c>
      <c r="P82" s="192">
        <v>285</v>
      </c>
      <c r="Q82" s="193">
        <v>4089118.59</v>
      </c>
      <c r="R82" s="192">
        <v>715</v>
      </c>
      <c r="S82" s="193">
        <v>6125308.4299999997</v>
      </c>
      <c r="T82" s="192">
        <v>981</v>
      </c>
      <c r="U82" s="193">
        <v>10031313.609999999</v>
      </c>
      <c r="V82" s="192">
        <v>19</v>
      </c>
      <c r="W82" s="193">
        <v>183113.41</v>
      </c>
    </row>
    <row r="83" spans="1:23" x14ac:dyDescent="0.25">
      <c r="B83" s="159" t="s">
        <v>649</v>
      </c>
      <c r="C83" s="586" t="s">
        <v>2</v>
      </c>
      <c r="D83" s="377"/>
      <c r="E83" s="159" t="s">
        <v>752</v>
      </c>
      <c r="F83" s="172">
        <v>15</v>
      </c>
      <c r="G83" s="40">
        <v>2.3546032493524801E-4</v>
      </c>
      <c r="H83" s="41">
        <v>65076.02</v>
      </c>
      <c r="I83" s="40">
        <v>5.7604284194120202E-5</v>
      </c>
      <c r="J83" s="162">
        <v>11</v>
      </c>
      <c r="K83" s="163">
        <v>39300.99</v>
      </c>
      <c r="L83" s="162">
        <v>4</v>
      </c>
      <c r="M83" s="163">
        <v>25775.03</v>
      </c>
      <c r="N83" s="162">
        <v>0</v>
      </c>
      <c r="O83" s="163">
        <v>0</v>
      </c>
      <c r="P83" s="192">
        <v>0</v>
      </c>
      <c r="Q83" s="193">
        <v>0</v>
      </c>
      <c r="R83" s="192">
        <v>15</v>
      </c>
      <c r="S83" s="193">
        <v>65076.02</v>
      </c>
      <c r="T83" s="192">
        <v>15</v>
      </c>
      <c r="U83" s="193">
        <v>65076.02</v>
      </c>
      <c r="V83" s="192">
        <v>0</v>
      </c>
      <c r="W83" s="193">
        <v>0</v>
      </c>
    </row>
    <row r="84" spans="1:23" x14ac:dyDescent="0.25">
      <c r="B84" s="89" t="s">
        <v>649</v>
      </c>
      <c r="C84" s="592" t="s">
        <v>2</v>
      </c>
      <c r="D84" s="377"/>
      <c r="E84" s="89" t="s">
        <v>753</v>
      </c>
      <c r="F84" s="174">
        <v>48</v>
      </c>
      <c r="G84" s="177">
        <v>7.5347303979279498E-4</v>
      </c>
      <c r="H84" s="176">
        <v>201910.24</v>
      </c>
      <c r="I84" s="177">
        <v>1.7872781474132901E-4</v>
      </c>
      <c r="J84" s="162">
        <v>23</v>
      </c>
      <c r="K84" s="163">
        <v>66519.91</v>
      </c>
      <c r="L84" s="162">
        <v>25</v>
      </c>
      <c r="M84" s="163">
        <v>135390.32999999999</v>
      </c>
      <c r="N84" s="162">
        <v>0</v>
      </c>
      <c r="O84" s="163">
        <v>0</v>
      </c>
      <c r="P84" s="192">
        <v>0</v>
      </c>
      <c r="Q84" s="193">
        <v>0</v>
      </c>
      <c r="R84" s="192">
        <v>48</v>
      </c>
      <c r="S84" s="193">
        <v>201910.24</v>
      </c>
      <c r="T84" s="192">
        <v>48</v>
      </c>
      <c r="U84" s="193">
        <v>201910.24</v>
      </c>
      <c r="V84" s="192">
        <v>0</v>
      </c>
      <c r="W84" s="193">
        <v>0</v>
      </c>
    </row>
    <row r="85" spans="1:23" x14ac:dyDescent="0.25">
      <c r="B85" s="159" t="s">
        <v>649</v>
      </c>
      <c r="C85" s="586" t="s">
        <v>2</v>
      </c>
      <c r="D85" s="377"/>
      <c r="E85" s="159" t="s">
        <v>754</v>
      </c>
      <c r="F85" s="172">
        <v>2</v>
      </c>
      <c r="G85" s="40">
        <v>3.1394709991366498E-5</v>
      </c>
      <c r="H85" s="41">
        <v>1679.98</v>
      </c>
      <c r="I85" s="40">
        <v>1.48709225549501E-6</v>
      </c>
      <c r="J85" s="162">
        <v>2</v>
      </c>
      <c r="K85" s="163">
        <v>1679.98</v>
      </c>
      <c r="L85" s="162">
        <v>0</v>
      </c>
      <c r="M85" s="163">
        <v>0</v>
      </c>
      <c r="N85" s="162">
        <v>0</v>
      </c>
      <c r="O85" s="163">
        <v>0</v>
      </c>
      <c r="P85" s="192">
        <v>0</v>
      </c>
      <c r="Q85" s="193">
        <v>0</v>
      </c>
      <c r="R85" s="192">
        <v>2</v>
      </c>
      <c r="S85" s="193">
        <v>1679.98</v>
      </c>
      <c r="T85" s="192">
        <v>2</v>
      </c>
      <c r="U85" s="193">
        <v>1679.98</v>
      </c>
      <c r="V85" s="192">
        <v>0</v>
      </c>
      <c r="W85" s="193">
        <v>0</v>
      </c>
    </row>
    <row r="86" spans="1:23" x14ac:dyDescent="0.25">
      <c r="B86" s="89" t="s">
        <v>649</v>
      </c>
      <c r="C86" s="592" t="s">
        <v>2</v>
      </c>
      <c r="D86" s="377"/>
      <c r="E86" s="89" t="s">
        <v>755</v>
      </c>
      <c r="F86" s="174">
        <v>261</v>
      </c>
      <c r="G86" s="177">
        <v>4.0970096538733196E-3</v>
      </c>
      <c r="H86" s="176">
        <v>2623610.4</v>
      </c>
      <c r="I86" s="177">
        <v>2.32237925884603E-3</v>
      </c>
      <c r="J86" s="162">
        <v>34</v>
      </c>
      <c r="K86" s="163">
        <v>166554.03</v>
      </c>
      <c r="L86" s="162">
        <v>227</v>
      </c>
      <c r="M86" s="163">
        <v>2457056.37</v>
      </c>
      <c r="N86" s="162">
        <v>0</v>
      </c>
      <c r="O86" s="163">
        <v>0</v>
      </c>
      <c r="P86" s="192">
        <v>147</v>
      </c>
      <c r="Q86" s="193">
        <v>1582514.41</v>
      </c>
      <c r="R86" s="192">
        <v>114</v>
      </c>
      <c r="S86" s="193">
        <v>1041095.99</v>
      </c>
      <c r="T86" s="192">
        <v>261</v>
      </c>
      <c r="U86" s="193">
        <v>2623610.4</v>
      </c>
      <c r="V86" s="192">
        <v>0</v>
      </c>
      <c r="W86" s="193">
        <v>0</v>
      </c>
    </row>
    <row r="87" spans="1:23" x14ac:dyDescent="0.25">
      <c r="B87" s="159" t="s">
        <v>649</v>
      </c>
      <c r="C87" s="586" t="s">
        <v>2</v>
      </c>
      <c r="D87" s="377"/>
      <c r="E87" s="159" t="s">
        <v>756</v>
      </c>
      <c r="F87" s="172">
        <v>379</v>
      </c>
      <c r="G87" s="40">
        <v>5.9492975433639399E-3</v>
      </c>
      <c r="H87" s="41">
        <v>4611007.49</v>
      </c>
      <c r="I87" s="40">
        <v>4.0815923572950098E-3</v>
      </c>
      <c r="J87" s="162">
        <v>137</v>
      </c>
      <c r="K87" s="163">
        <v>1012632.14</v>
      </c>
      <c r="L87" s="162">
        <v>242</v>
      </c>
      <c r="M87" s="163">
        <v>3598375.35</v>
      </c>
      <c r="N87" s="162">
        <v>0</v>
      </c>
      <c r="O87" s="163">
        <v>0</v>
      </c>
      <c r="P87" s="192">
        <v>96</v>
      </c>
      <c r="Q87" s="193">
        <v>1777516.3</v>
      </c>
      <c r="R87" s="192">
        <v>283</v>
      </c>
      <c r="S87" s="193">
        <v>2833491.19</v>
      </c>
      <c r="T87" s="192">
        <v>368</v>
      </c>
      <c r="U87" s="193">
        <v>4471169.8</v>
      </c>
      <c r="V87" s="192">
        <v>11</v>
      </c>
      <c r="W87" s="193">
        <v>139837.69</v>
      </c>
    </row>
    <row r="88" spans="1:23" x14ac:dyDescent="0.25">
      <c r="B88" s="89" t="s">
        <v>649</v>
      </c>
      <c r="C88" s="592" t="s">
        <v>2</v>
      </c>
      <c r="D88" s="377"/>
      <c r="E88" s="89" t="s">
        <v>757</v>
      </c>
      <c r="F88" s="174">
        <v>17</v>
      </c>
      <c r="G88" s="177">
        <v>2.6685503492661502E-4</v>
      </c>
      <c r="H88" s="176">
        <v>41018.49</v>
      </c>
      <c r="I88" s="177">
        <v>3.6308931541506102E-5</v>
      </c>
      <c r="J88" s="162">
        <v>14</v>
      </c>
      <c r="K88" s="163">
        <v>36562.79</v>
      </c>
      <c r="L88" s="162">
        <v>3</v>
      </c>
      <c r="M88" s="163">
        <v>4455.7</v>
      </c>
      <c r="N88" s="162">
        <v>0</v>
      </c>
      <c r="O88" s="163">
        <v>0</v>
      </c>
      <c r="P88" s="192">
        <v>0</v>
      </c>
      <c r="Q88" s="193">
        <v>0</v>
      </c>
      <c r="R88" s="192">
        <v>17</v>
      </c>
      <c r="S88" s="193">
        <v>41018.49</v>
      </c>
      <c r="T88" s="192">
        <v>17</v>
      </c>
      <c r="U88" s="193">
        <v>41018.49</v>
      </c>
      <c r="V88" s="192">
        <v>0</v>
      </c>
      <c r="W88" s="193">
        <v>0</v>
      </c>
    </row>
    <row r="89" spans="1:23" x14ac:dyDescent="0.25">
      <c r="B89" s="159" t="s">
        <v>649</v>
      </c>
      <c r="C89" s="586" t="s">
        <v>2</v>
      </c>
      <c r="D89" s="377"/>
      <c r="E89" s="159" t="s">
        <v>758</v>
      </c>
      <c r="F89" s="172">
        <v>70</v>
      </c>
      <c r="G89" s="40">
        <v>1.0988148496978299E-3</v>
      </c>
      <c r="H89" s="41">
        <v>340346.92</v>
      </c>
      <c r="I89" s="40">
        <v>3.0126981804162999E-4</v>
      </c>
      <c r="J89" s="162">
        <v>34</v>
      </c>
      <c r="K89" s="163">
        <v>92000.98</v>
      </c>
      <c r="L89" s="162">
        <v>36</v>
      </c>
      <c r="M89" s="163">
        <v>248345.94</v>
      </c>
      <c r="N89" s="162">
        <v>0</v>
      </c>
      <c r="O89" s="163">
        <v>0</v>
      </c>
      <c r="P89" s="192">
        <v>0</v>
      </c>
      <c r="Q89" s="193">
        <v>0</v>
      </c>
      <c r="R89" s="192">
        <v>70</v>
      </c>
      <c r="S89" s="193">
        <v>340346.92</v>
      </c>
      <c r="T89" s="192">
        <v>70</v>
      </c>
      <c r="U89" s="193">
        <v>340346.92</v>
      </c>
      <c r="V89" s="192">
        <v>0</v>
      </c>
      <c r="W89" s="193">
        <v>0</v>
      </c>
    </row>
    <row r="90" spans="1:23" x14ac:dyDescent="0.25">
      <c r="A90" s="146" t="s">
        <v>2</v>
      </c>
      <c r="B90" s="167" t="s">
        <v>759</v>
      </c>
      <c r="C90" s="600" t="s">
        <v>2</v>
      </c>
      <c r="D90" s="419"/>
      <c r="E90" s="167" t="s">
        <v>2</v>
      </c>
      <c r="F90" s="178">
        <v>7907</v>
      </c>
      <c r="G90" s="179">
        <v>0.124118985950867</v>
      </c>
      <c r="H90" s="180">
        <v>103769015.01000001</v>
      </c>
      <c r="I90" s="179">
        <v>9.1854723616778794E-2</v>
      </c>
      <c r="J90" s="170">
        <v>1332</v>
      </c>
      <c r="K90" s="171">
        <v>6915030.3099999996</v>
      </c>
      <c r="L90" s="170">
        <v>6575</v>
      </c>
      <c r="M90" s="171">
        <v>96853984.700000003</v>
      </c>
      <c r="N90" s="170">
        <v>0</v>
      </c>
      <c r="O90" s="171">
        <v>0</v>
      </c>
      <c r="P90" s="195">
        <v>3909</v>
      </c>
      <c r="Q90" s="196">
        <v>62474853.359999999</v>
      </c>
      <c r="R90" s="195">
        <v>3998</v>
      </c>
      <c r="S90" s="196">
        <v>41294161.649999999</v>
      </c>
      <c r="T90" s="195">
        <v>7813</v>
      </c>
      <c r="U90" s="196">
        <v>102149577.83</v>
      </c>
      <c r="V90" s="195">
        <v>94</v>
      </c>
      <c r="W90" s="196">
        <v>1619437.18</v>
      </c>
    </row>
    <row r="91" spans="1:23" x14ac:dyDescent="0.25">
      <c r="B91" s="89" t="s">
        <v>650</v>
      </c>
      <c r="C91" s="592" t="s">
        <v>2</v>
      </c>
      <c r="D91" s="377"/>
      <c r="E91" s="89" t="s">
        <v>760</v>
      </c>
      <c r="F91" s="174">
        <v>126</v>
      </c>
      <c r="G91" s="177">
        <v>1.9778667294560901E-3</v>
      </c>
      <c r="H91" s="176">
        <v>1683605.51</v>
      </c>
      <c r="I91" s="177">
        <v>1.4903015007498399E-3</v>
      </c>
      <c r="J91" s="162">
        <v>87</v>
      </c>
      <c r="K91" s="163">
        <v>927747.99</v>
      </c>
      <c r="L91" s="162">
        <v>17</v>
      </c>
      <c r="M91" s="163">
        <v>327281.03000000003</v>
      </c>
      <c r="N91" s="162">
        <v>22</v>
      </c>
      <c r="O91" s="163">
        <v>428576.49</v>
      </c>
      <c r="P91" s="192">
        <v>33</v>
      </c>
      <c r="Q91" s="193">
        <v>411881.55</v>
      </c>
      <c r="R91" s="192">
        <v>93</v>
      </c>
      <c r="S91" s="193">
        <v>1271723.96</v>
      </c>
      <c r="T91" s="192">
        <v>30</v>
      </c>
      <c r="U91" s="193">
        <v>405598.79</v>
      </c>
      <c r="V91" s="192">
        <v>96</v>
      </c>
      <c r="W91" s="193">
        <v>1278006.72</v>
      </c>
    </row>
    <row r="92" spans="1:23" x14ac:dyDescent="0.25">
      <c r="B92" s="159" t="s">
        <v>650</v>
      </c>
      <c r="C92" s="586" t="s">
        <v>2</v>
      </c>
      <c r="D92" s="377"/>
      <c r="E92" s="159" t="s">
        <v>761</v>
      </c>
      <c r="F92" s="172">
        <v>218</v>
      </c>
      <c r="G92" s="40">
        <v>3.4220233890589402E-3</v>
      </c>
      <c r="H92" s="41">
        <v>3787993.36</v>
      </c>
      <c r="I92" s="40">
        <v>3.3530730065372801E-3</v>
      </c>
      <c r="J92" s="162">
        <v>42</v>
      </c>
      <c r="K92" s="163">
        <v>463269.28</v>
      </c>
      <c r="L92" s="162">
        <v>176</v>
      </c>
      <c r="M92" s="163">
        <v>3324724.08</v>
      </c>
      <c r="N92" s="162">
        <v>0</v>
      </c>
      <c r="O92" s="163">
        <v>0</v>
      </c>
      <c r="P92" s="192">
        <v>57</v>
      </c>
      <c r="Q92" s="193">
        <v>1307192.3700000001</v>
      </c>
      <c r="R92" s="192">
        <v>161</v>
      </c>
      <c r="S92" s="193">
        <v>2480800.9900000002</v>
      </c>
      <c r="T92" s="192">
        <v>212</v>
      </c>
      <c r="U92" s="193">
        <v>3642143.68</v>
      </c>
      <c r="V92" s="192">
        <v>6</v>
      </c>
      <c r="W92" s="193">
        <v>145849.68</v>
      </c>
    </row>
    <row r="93" spans="1:23" x14ac:dyDescent="0.25">
      <c r="B93" s="89" t="s">
        <v>650</v>
      </c>
      <c r="C93" s="592" t="s">
        <v>2</v>
      </c>
      <c r="D93" s="377"/>
      <c r="E93" s="89" t="s">
        <v>762</v>
      </c>
      <c r="F93" s="174">
        <v>25</v>
      </c>
      <c r="G93" s="177">
        <v>3.9243387489208101E-4</v>
      </c>
      <c r="H93" s="176">
        <v>95215.96</v>
      </c>
      <c r="I93" s="177">
        <v>8.4283691898428694E-5</v>
      </c>
      <c r="J93" s="162">
        <v>17</v>
      </c>
      <c r="K93" s="163">
        <v>29914.47</v>
      </c>
      <c r="L93" s="162">
        <v>8</v>
      </c>
      <c r="M93" s="163">
        <v>65301.49</v>
      </c>
      <c r="N93" s="162">
        <v>0</v>
      </c>
      <c r="O93" s="163">
        <v>0</v>
      </c>
      <c r="P93" s="192">
        <v>0</v>
      </c>
      <c r="Q93" s="193">
        <v>0</v>
      </c>
      <c r="R93" s="192">
        <v>25</v>
      </c>
      <c r="S93" s="193">
        <v>95215.96</v>
      </c>
      <c r="T93" s="192">
        <v>25</v>
      </c>
      <c r="U93" s="193">
        <v>95215.96</v>
      </c>
      <c r="V93" s="192">
        <v>0</v>
      </c>
      <c r="W93" s="193">
        <v>0</v>
      </c>
    </row>
    <row r="94" spans="1:23" x14ac:dyDescent="0.25">
      <c r="B94" s="159" t="s">
        <v>650</v>
      </c>
      <c r="C94" s="586" t="s">
        <v>2</v>
      </c>
      <c r="D94" s="377"/>
      <c r="E94" s="159" t="s">
        <v>763</v>
      </c>
      <c r="F94" s="172">
        <v>272</v>
      </c>
      <c r="G94" s="40">
        <v>4.2696805588258403E-3</v>
      </c>
      <c r="H94" s="41">
        <v>2774461.29</v>
      </c>
      <c r="I94" s="40">
        <v>2.45591012841206E-3</v>
      </c>
      <c r="J94" s="162">
        <v>158</v>
      </c>
      <c r="K94" s="163">
        <v>1078730.21</v>
      </c>
      <c r="L94" s="162">
        <v>33</v>
      </c>
      <c r="M94" s="163">
        <v>510833.4</v>
      </c>
      <c r="N94" s="162">
        <v>81</v>
      </c>
      <c r="O94" s="163">
        <v>1184897.68</v>
      </c>
      <c r="P94" s="192">
        <v>98</v>
      </c>
      <c r="Q94" s="193">
        <v>1249678.68</v>
      </c>
      <c r="R94" s="192">
        <v>174</v>
      </c>
      <c r="S94" s="193">
        <v>1524782.61</v>
      </c>
      <c r="T94" s="192">
        <v>81</v>
      </c>
      <c r="U94" s="193">
        <v>714765.98</v>
      </c>
      <c r="V94" s="192">
        <v>191</v>
      </c>
      <c r="W94" s="193">
        <v>2059695.31</v>
      </c>
    </row>
    <row r="95" spans="1:23" x14ac:dyDescent="0.25">
      <c r="B95" s="89" t="s">
        <v>650</v>
      </c>
      <c r="C95" s="592" t="s">
        <v>2</v>
      </c>
      <c r="D95" s="377"/>
      <c r="E95" s="89" t="s">
        <v>764</v>
      </c>
      <c r="F95" s="174">
        <v>4</v>
      </c>
      <c r="G95" s="177">
        <v>6.2789419982732902E-5</v>
      </c>
      <c r="H95" s="176">
        <v>63984.36</v>
      </c>
      <c r="I95" s="177">
        <v>5.66379636833798E-5</v>
      </c>
      <c r="J95" s="162">
        <v>3</v>
      </c>
      <c r="K95" s="163">
        <v>36902.5</v>
      </c>
      <c r="L95" s="162">
        <v>1</v>
      </c>
      <c r="M95" s="163">
        <v>27081.86</v>
      </c>
      <c r="N95" s="162">
        <v>0</v>
      </c>
      <c r="O95" s="163">
        <v>0</v>
      </c>
      <c r="P95" s="192">
        <v>3</v>
      </c>
      <c r="Q95" s="193">
        <v>63112.76</v>
      </c>
      <c r="R95" s="192">
        <v>1</v>
      </c>
      <c r="S95" s="193">
        <v>871.6</v>
      </c>
      <c r="T95" s="192">
        <v>2</v>
      </c>
      <c r="U95" s="193">
        <v>27953.46</v>
      </c>
      <c r="V95" s="192">
        <v>2</v>
      </c>
      <c r="W95" s="193">
        <v>36030.9</v>
      </c>
    </row>
    <row r="96" spans="1:23" x14ac:dyDescent="0.25">
      <c r="B96" s="159" t="s">
        <v>650</v>
      </c>
      <c r="C96" s="586" t="s">
        <v>2</v>
      </c>
      <c r="D96" s="377"/>
      <c r="E96" s="159" t="s">
        <v>765</v>
      </c>
      <c r="F96" s="172">
        <v>89</v>
      </c>
      <c r="G96" s="40">
        <v>1.3970645946158101E-3</v>
      </c>
      <c r="H96" s="41">
        <v>1022566.62</v>
      </c>
      <c r="I96" s="40">
        <v>9.0516012174532098E-4</v>
      </c>
      <c r="J96" s="162">
        <v>61</v>
      </c>
      <c r="K96" s="163">
        <v>575404.98</v>
      </c>
      <c r="L96" s="162">
        <v>9</v>
      </c>
      <c r="M96" s="163">
        <v>160232.81</v>
      </c>
      <c r="N96" s="162">
        <v>19</v>
      </c>
      <c r="O96" s="163">
        <v>286928.83</v>
      </c>
      <c r="P96" s="192">
        <v>32</v>
      </c>
      <c r="Q96" s="193">
        <v>472075.33</v>
      </c>
      <c r="R96" s="192">
        <v>57</v>
      </c>
      <c r="S96" s="193">
        <v>550491.29</v>
      </c>
      <c r="T96" s="192">
        <v>22</v>
      </c>
      <c r="U96" s="193">
        <v>236399.34</v>
      </c>
      <c r="V96" s="192">
        <v>67</v>
      </c>
      <c r="W96" s="193">
        <v>786167.28</v>
      </c>
    </row>
    <row r="97" spans="2:23" x14ac:dyDescent="0.25">
      <c r="B97" s="89" t="s">
        <v>650</v>
      </c>
      <c r="C97" s="592" t="s">
        <v>2</v>
      </c>
      <c r="D97" s="377"/>
      <c r="E97" s="89" t="s">
        <v>766</v>
      </c>
      <c r="F97" s="174">
        <v>12</v>
      </c>
      <c r="G97" s="177">
        <v>1.8836825994819899E-4</v>
      </c>
      <c r="H97" s="176">
        <v>100065.49</v>
      </c>
      <c r="I97" s="177">
        <v>8.8576420684361099E-5</v>
      </c>
      <c r="J97" s="162">
        <v>9</v>
      </c>
      <c r="K97" s="163">
        <v>80353.67</v>
      </c>
      <c r="L97" s="162">
        <v>2</v>
      </c>
      <c r="M97" s="163">
        <v>19711.82</v>
      </c>
      <c r="N97" s="162">
        <v>1</v>
      </c>
      <c r="O97" s="163">
        <v>0</v>
      </c>
      <c r="P97" s="192">
        <v>0</v>
      </c>
      <c r="Q97" s="193">
        <v>0</v>
      </c>
      <c r="R97" s="192">
        <v>12</v>
      </c>
      <c r="S97" s="193">
        <v>100065.49</v>
      </c>
      <c r="T97" s="192">
        <v>12</v>
      </c>
      <c r="U97" s="193">
        <v>100065.49</v>
      </c>
      <c r="V97" s="192">
        <v>0</v>
      </c>
      <c r="W97" s="193">
        <v>0</v>
      </c>
    </row>
    <row r="98" spans="2:23" x14ac:dyDescent="0.25">
      <c r="B98" s="159" t="s">
        <v>650</v>
      </c>
      <c r="C98" s="586" t="s">
        <v>2</v>
      </c>
      <c r="D98" s="377"/>
      <c r="E98" s="159" t="s">
        <v>767</v>
      </c>
      <c r="F98" s="172">
        <v>106</v>
      </c>
      <c r="G98" s="40">
        <v>1.66391962954242E-3</v>
      </c>
      <c r="H98" s="41">
        <v>3405209.4</v>
      </c>
      <c r="I98" s="40">
        <v>3.0142385784823599E-3</v>
      </c>
      <c r="J98" s="162">
        <v>34</v>
      </c>
      <c r="K98" s="163">
        <v>551377.13</v>
      </c>
      <c r="L98" s="162">
        <v>69</v>
      </c>
      <c r="M98" s="163">
        <v>2738425.88</v>
      </c>
      <c r="N98" s="162">
        <v>3</v>
      </c>
      <c r="O98" s="163">
        <v>115406.39</v>
      </c>
      <c r="P98" s="192">
        <v>79</v>
      </c>
      <c r="Q98" s="193">
        <v>2826813.49</v>
      </c>
      <c r="R98" s="192">
        <v>27</v>
      </c>
      <c r="S98" s="193">
        <v>578395.91</v>
      </c>
      <c r="T98" s="192">
        <v>93</v>
      </c>
      <c r="U98" s="193">
        <v>3015980.72</v>
      </c>
      <c r="V98" s="192">
        <v>13</v>
      </c>
      <c r="W98" s="193">
        <v>389228.68</v>
      </c>
    </row>
    <row r="99" spans="2:23" x14ac:dyDescent="0.25">
      <c r="B99" s="89" t="s">
        <v>650</v>
      </c>
      <c r="C99" s="592" t="s">
        <v>2</v>
      </c>
      <c r="D99" s="377"/>
      <c r="E99" s="89" t="s">
        <v>768</v>
      </c>
      <c r="F99" s="174">
        <v>45</v>
      </c>
      <c r="G99" s="177">
        <v>7.0638097480574496E-4</v>
      </c>
      <c r="H99" s="176">
        <v>948478.43</v>
      </c>
      <c r="I99" s="177">
        <v>8.3957840436020797E-4</v>
      </c>
      <c r="J99" s="162">
        <v>21</v>
      </c>
      <c r="K99" s="163">
        <v>326349.56</v>
      </c>
      <c r="L99" s="162">
        <v>21</v>
      </c>
      <c r="M99" s="163">
        <v>518260.54</v>
      </c>
      <c r="N99" s="162">
        <v>3</v>
      </c>
      <c r="O99" s="163">
        <v>103868.33</v>
      </c>
      <c r="P99" s="192">
        <v>11</v>
      </c>
      <c r="Q99" s="193">
        <v>277512.83</v>
      </c>
      <c r="R99" s="192">
        <v>34</v>
      </c>
      <c r="S99" s="193">
        <v>670965.6</v>
      </c>
      <c r="T99" s="192">
        <v>38</v>
      </c>
      <c r="U99" s="193">
        <v>767169.55</v>
      </c>
      <c r="V99" s="192">
        <v>7</v>
      </c>
      <c r="W99" s="193">
        <v>181308.88</v>
      </c>
    </row>
    <row r="100" spans="2:23" x14ac:dyDescent="0.25">
      <c r="B100" s="159" t="s">
        <v>650</v>
      </c>
      <c r="C100" s="586" t="s">
        <v>2</v>
      </c>
      <c r="D100" s="377"/>
      <c r="E100" s="159" t="s">
        <v>769</v>
      </c>
      <c r="F100" s="172">
        <v>9</v>
      </c>
      <c r="G100" s="40">
        <v>1.41276194961149E-4</v>
      </c>
      <c r="H100" s="41">
        <v>29150.9</v>
      </c>
      <c r="I100" s="40">
        <v>2.5803924826908299E-5</v>
      </c>
      <c r="J100" s="162">
        <v>8</v>
      </c>
      <c r="K100" s="163">
        <v>16676.650000000001</v>
      </c>
      <c r="L100" s="162">
        <v>1</v>
      </c>
      <c r="M100" s="163">
        <v>12474.25</v>
      </c>
      <c r="N100" s="162">
        <v>0</v>
      </c>
      <c r="O100" s="163">
        <v>0</v>
      </c>
      <c r="P100" s="192">
        <v>0</v>
      </c>
      <c r="Q100" s="193">
        <v>0</v>
      </c>
      <c r="R100" s="192">
        <v>9</v>
      </c>
      <c r="S100" s="193">
        <v>29150.9</v>
      </c>
      <c r="T100" s="192">
        <v>9</v>
      </c>
      <c r="U100" s="193">
        <v>29150.9</v>
      </c>
      <c r="V100" s="192">
        <v>0</v>
      </c>
      <c r="W100" s="193">
        <v>0</v>
      </c>
    </row>
    <row r="101" spans="2:23" x14ac:dyDescent="0.25">
      <c r="B101" s="89" t="s">
        <v>650</v>
      </c>
      <c r="C101" s="592" t="s">
        <v>2</v>
      </c>
      <c r="D101" s="377"/>
      <c r="E101" s="89" t="s">
        <v>770</v>
      </c>
      <c r="F101" s="174">
        <v>472</v>
      </c>
      <c r="G101" s="177">
        <v>7.4091515579624801E-3</v>
      </c>
      <c r="H101" s="176">
        <v>7298669.7300000004</v>
      </c>
      <c r="I101" s="177">
        <v>6.4606693120744501E-3</v>
      </c>
      <c r="J101" s="162">
        <v>334</v>
      </c>
      <c r="K101" s="163">
        <v>4224726.63</v>
      </c>
      <c r="L101" s="162">
        <v>3</v>
      </c>
      <c r="M101" s="163">
        <v>57551.91</v>
      </c>
      <c r="N101" s="162">
        <v>135</v>
      </c>
      <c r="O101" s="163">
        <v>3016391.19</v>
      </c>
      <c r="P101" s="192">
        <v>239</v>
      </c>
      <c r="Q101" s="193">
        <v>3882476.47</v>
      </c>
      <c r="R101" s="192">
        <v>233</v>
      </c>
      <c r="S101" s="193">
        <v>3416193.26</v>
      </c>
      <c r="T101" s="192">
        <v>69</v>
      </c>
      <c r="U101" s="193">
        <v>1044266.89</v>
      </c>
      <c r="V101" s="192">
        <v>403</v>
      </c>
      <c r="W101" s="193">
        <v>6254402.8399999999</v>
      </c>
    </row>
    <row r="102" spans="2:23" x14ac:dyDescent="0.25">
      <c r="B102" s="159" t="s">
        <v>650</v>
      </c>
      <c r="C102" s="586" t="s">
        <v>2</v>
      </c>
      <c r="D102" s="377"/>
      <c r="E102" s="159" t="s">
        <v>771</v>
      </c>
      <c r="F102" s="172">
        <v>4817</v>
      </c>
      <c r="G102" s="40">
        <v>7.5614159014206095E-2</v>
      </c>
      <c r="H102" s="41">
        <v>62489361.130000003</v>
      </c>
      <c r="I102" s="40">
        <v>5.5314613856863599E-2</v>
      </c>
      <c r="J102" s="162">
        <v>810</v>
      </c>
      <c r="K102" s="163">
        <v>4909223.13</v>
      </c>
      <c r="L102" s="162">
        <v>4007</v>
      </c>
      <c r="M102" s="163">
        <v>57580138</v>
      </c>
      <c r="N102" s="162">
        <v>0</v>
      </c>
      <c r="O102" s="163">
        <v>0</v>
      </c>
      <c r="P102" s="192">
        <v>1894</v>
      </c>
      <c r="Q102" s="193">
        <v>29117119.93</v>
      </c>
      <c r="R102" s="192">
        <v>2923</v>
      </c>
      <c r="S102" s="193">
        <v>33372241.199999999</v>
      </c>
      <c r="T102" s="192">
        <v>4754</v>
      </c>
      <c r="U102" s="193">
        <v>61639751.82</v>
      </c>
      <c r="V102" s="192">
        <v>63</v>
      </c>
      <c r="W102" s="193">
        <v>849609.31</v>
      </c>
    </row>
    <row r="103" spans="2:23" x14ac:dyDescent="0.25">
      <c r="B103" s="89" t="s">
        <v>650</v>
      </c>
      <c r="C103" s="592" t="s">
        <v>2</v>
      </c>
      <c r="D103" s="377"/>
      <c r="E103" s="89" t="s">
        <v>772</v>
      </c>
      <c r="F103" s="174">
        <v>2</v>
      </c>
      <c r="G103" s="177">
        <v>3.1394709991366498E-5</v>
      </c>
      <c r="H103" s="176">
        <v>22652.84</v>
      </c>
      <c r="I103" s="177">
        <v>2.0051942837990601E-5</v>
      </c>
      <c r="J103" s="162">
        <v>0</v>
      </c>
      <c r="K103" s="163">
        <v>0</v>
      </c>
      <c r="L103" s="162">
        <v>2</v>
      </c>
      <c r="M103" s="163">
        <v>22652.84</v>
      </c>
      <c r="N103" s="162">
        <v>0</v>
      </c>
      <c r="O103" s="163">
        <v>0</v>
      </c>
      <c r="P103" s="192">
        <v>0</v>
      </c>
      <c r="Q103" s="193">
        <v>0</v>
      </c>
      <c r="R103" s="192">
        <v>2</v>
      </c>
      <c r="S103" s="193">
        <v>22652.84</v>
      </c>
      <c r="T103" s="192">
        <v>2</v>
      </c>
      <c r="U103" s="193">
        <v>22652.84</v>
      </c>
      <c r="V103" s="192">
        <v>0</v>
      </c>
      <c r="W103" s="193">
        <v>0</v>
      </c>
    </row>
    <row r="104" spans="2:23" x14ac:dyDescent="0.25">
      <c r="B104" s="159" t="s">
        <v>650</v>
      </c>
      <c r="C104" s="586" t="s">
        <v>2</v>
      </c>
      <c r="D104" s="377"/>
      <c r="E104" s="159" t="s">
        <v>773</v>
      </c>
      <c r="F104" s="172">
        <v>58</v>
      </c>
      <c r="G104" s="40">
        <v>9.1044658974962704E-4</v>
      </c>
      <c r="H104" s="41">
        <v>447322.08</v>
      </c>
      <c r="I104" s="40">
        <v>3.9596257150675498E-4</v>
      </c>
      <c r="J104" s="162">
        <v>18</v>
      </c>
      <c r="K104" s="163">
        <v>93513.79</v>
      </c>
      <c r="L104" s="162">
        <v>40</v>
      </c>
      <c r="M104" s="163">
        <v>353808.29</v>
      </c>
      <c r="N104" s="162">
        <v>0</v>
      </c>
      <c r="O104" s="163">
        <v>0</v>
      </c>
      <c r="P104" s="192">
        <v>14</v>
      </c>
      <c r="Q104" s="193">
        <v>95438.38</v>
      </c>
      <c r="R104" s="192">
        <v>44</v>
      </c>
      <c r="S104" s="193">
        <v>351883.7</v>
      </c>
      <c r="T104" s="192">
        <v>57</v>
      </c>
      <c r="U104" s="193">
        <v>440266.69</v>
      </c>
      <c r="V104" s="192">
        <v>1</v>
      </c>
      <c r="W104" s="193">
        <v>7055.39</v>
      </c>
    </row>
    <row r="105" spans="2:23" x14ac:dyDescent="0.25">
      <c r="B105" s="89" t="s">
        <v>650</v>
      </c>
      <c r="C105" s="592" t="s">
        <v>2</v>
      </c>
      <c r="D105" s="377"/>
      <c r="E105" s="89" t="s">
        <v>774</v>
      </c>
      <c r="F105" s="174">
        <v>5</v>
      </c>
      <c r="G105" s="177">
        <v>7.8486774978416097E-5</v>
      </c>
      <c r="H105" s="176">
        <v>236986.74</v>
      </c>
      <c r="I105" s="177">
        <v>2.0977698883856301E-4</v>
      </c>
      <c r="J105" s="162">
        <v>1</v>
      </c>
      <c r="K105" s="163">
        <v>6610.72</v>
      </c>
      <c r="L105" s="162">
        <v>4</v>
      </c>
      <c r="M105" s="163">
        <v>230376.02</v>
      </c>
      <c r="N105" s="162">
        <v>0</v>
      </c>
      <c r="O105" s="163">
        <v>0</v>
      </c>
      <c r="P105" s="192">
        <v>3</v>
      </c>
      <c r="Q105" s="193">
        <v>122613.17</v>
      </c>
      <c r="R105" s="192">
        <v>2</v>
      </c>
      <c r="S105" s="193">
        <v>114373.57</v>
      </c>
      <c r="T105" s="192">
        <v>4</v>
      </c>
      <c r="U105" s="193">
        <v>191787.95</v>
      </c>
      <c r="V105" s="192">
        <v>1</v>
      </c>
      <c r="W105" s="193">
        <v>45198.79</v>
      </c>
    </row>
    <row r="106" spans="2:23" x14ac:dyDescent="0.25">
      <c r="B106" s="159" t="s">
        <v>650</v>
      </c>
      <c r="C106" s="586" t="s">
        <v>2</v>
      </c>
      <c r="D106" s="377"/>
      <c r="E106" s="159" t="s">
        <v>775</v>
      </c>
      <c r="F106" s="172">
        <v>488</v>
      </c>
      <c r="G106" s="40">
        <v>7.6603092378934104E-3</v>
      </c>
      <c r="H106" s="41">
        <v>10799829.77</v>
      </c>
      <c r="I106" s="40">
        <v>9.5598419098033398E-3</v>
      </c>
      <c r="J106" s="162">
        <v>9</v>
      </c>
      <c r="K106" s="163">
        <v>108707.36</v>
      </c>
      <c r="L106" s="162">
        <v>479</v>
      </c>
      <c r="M106" s="163">
        <v>10691122.41</v>
      </c>
      <c r="N106" s="162">
        <v>0</v>
      </c>
      <c r="O106" s="163">
        <v>0</v>
      </c>
      <c r="P106" s="192">
        <v>358</v>
      </c>
      <c r="Q106" s="193">
        <v>7835165.79</v>
      </c>
      <c r="R106" s="192">
        <v>130</v>
      </c>
      <c r="S106" s="193">
        <v>2964663.98</v>
      </c>
      <c r="T106" s="192">
        <v>433</v>
      </c>
      <c r="U106" s="193">
        <v>9586233.8800000008</v>
      </c>
      <c r="V106" s="192">
        <v>55</v>
      </c>
      <c r="W106" s="193">
        <v>1213595.8899999999</v>
      </c>
    </row>
    <row r="107" spans="2:23" x14ac:dyDescent="0.25">
      <c r="B107" s="89" t="s">
        <v>650</v>
      </c>
      <c r="C107" s="592" t="s">
        <v>2</v>
      </c>
      <c r="D107" s="377"/>
      <c r="E107" s="89" t="s">
        <v>776</v>
      </c>
      <c r="F107" s="174">
        <v>246</v>
      </c>
      <c r="G107" s="177">
        <v>3.8615493289380701E-3</v>
      </c>
      <c r="H107" s="176">
        <v>6927120.7199999997</v>
      </c>
      <c r="I107" s="177">
        <v>6.1317798876123503E-3</v>
      </c>
      <c r="J107" s="162">
        <v>9</v>
      </c>
      <c r="K107" s="163">
        <v>190191.07</v>
      </c>
      <c r="L107" s="162">
        <v>236</v>
      </c>
      <c r="M107" s="163">
        <v>6720808.9500000002</v>
      </c>
      <c r="N107" s="162">
        <v>1</v>
      </c>
      <c r="O107" s="163">
        <v>16120.7</v>
      </c>
      <c r="P107" s="192">
        <v>178</v>
      </c>
      <c r="Q107" s="193">
        <v>4987406.4400000004</v>
      </c>
      <c r="R107" s="192">
        <v>68</v>
      </c>
      <c r="S107" s="193">
        <v>1939714.28</v>
      </c>
      <c r="T107" s="192">
        <v>207</v>
      </c>
      <c r="U107" s="193">
        <v>5788275.2999999998</v>
      </c>
      <c r="V107" s="192">
        <v>39</v>
      </c>
      <c r="W107" s="193">
        <v>1138845.42</v>
      </c>
    </row>
    <row r="108" spans="2:23" x14ac:dyDescent="0.25">
      <c r="B108" s="159" t="s">
        <v>650</v>
      </c>
      <c r="C108" s="586" t="s">
        <v>2</v>
      </c>
      <c r="D108" s="377"/>
      <c r="E108" s="159" t="s">
        <v>777</v>
      </c>
      <c r="F108" s="172">
        <v>93</v>
      </c>
      <c r="G108" s="40">
        <v>1.4598540145985401E-3</v>
      </c>
      <c r="H108" s="41">
        <v>3201061.72</v>
      </c>
      <c r="I108" s="40">
        <v>2.83353021653444E-3</v>
      </c>
      <c r="J108" s="162">
        <v>1</v>
      </c>
      <c r="K108" s="163">
        <v>13928.33</v>
      </c>
      <c r="L108" s="162">
        <v>92</v>
      </c>
      <c r="M108" s="163">
        <v>3187133.39</v>
      </c>
      <c r="N108" s="162">
        <v>0</v>
      </c>
      <c r="O108" s="163">
        <v>0</v>
      </c>
      <c r="P108" s="192">
        <v>60</v>
      </c>
      <c r="Q108" s="193">
        <v>2166576.5</v>
      </c>
      <c r="R108" s="192">
        <v>33</v>
      </c>
      <c r="S108" s="193">
        <v>1034485.22</v>
      </c>
      <c r="T108" s="192">
        <v>73</v>
      </c>
      <c r="U108" s="193">
        <v>2437178.4700000002</v>
      </c>
      <c r="V108" s="192">
        <v>20</v>
      </c>
      <c r="W108" s="193">
        <v>763883.25</v>
      </c>
    </row>
    <row r="109" spans="2:23" x14ac:dyDescent="0.25">
      <c r="B109" s="89" t="s">
        <v>650</v>
      </c>
      <c r="C109" s="592" t="s">
        <v>2</v>
      </c>
      <c r="D109" s="377"/>
      <c r="E109" s="89" t="s">
        <v>778</v>
      </c>
      <c r="F109" s="174">
        <v>33</v>
      </c>
      <c r="G109" s="177">
        <v>5.1801271485754695E-4</v>
      </c>
      <c r="H109" s="176">
        <v>1383968.65</v>
      </c>
      <c r="I109" s="177">
        <v>1.2250675967945301E-3</v>
      </c>
      <c r="J109" s="162">
        <v>4</v>
      </c>
      <c r="K109" s="163">
        <v>102659.08</v>
      </c>
      <c r="L109" s="162">
        <v>26</v>
      </c>
      <c r="M109" s="163">
        <v>1158199.48</v>
      </c>
      <c r="N109" s="162">
        <v>3</v>
      </c>
      <c r="O109" s="163">
        <v>123110.09</v>
      </c>
      <c r="P109" s="192">
        <v>33</v>
      </c>
      <c r="Q109" s="193">
        <v>1383968.65</v>
      </c>
      <c r="R109" s="192">
        <v>0</v>
      </c>
      <c r="S109" s="193">
        <v>0</v>
      </c>
      <c r="T109" s="192">
        <v>20</v>
      </c>
      <c r="U109" s="193">
        <v>878111.78</v>
      </c>
      <c r="V109" s="192">
        <v>13</v>
      </c>
      <c r="W109" s="193">
        <v>505856.87</v>
      </c>
    </row>
    <row r="110" spans="2:23" x14ac:dyDescent="0.25">
      <c r="B110" s="159" t="s">
        <v>650</v>
      </c>
      <c r="C110" s="586" t="s">
        <v>2</v>
      </c>
      <c r="D110" s="377"/>
      <c r="E110" s="159" t="s">
        <v>779</v>
      </c>
      <c r="F110" s="172">
        <v>4</v>
      </c>
      <c r="G110" s="40">
        <v>6.2789419982732902E-5</v>
      </c>
      <c r="H110" s="41">
        <v>13779.88</v>
      </c>
      <c r="I110" s="40">
        <v>1.2197736181175099E-5</v>
      </c>
      <c r="J110" s="162">
        <v>3</v>
      </c>
      <c r="K110" s="163">
        <v>9684.14</v>
      </c>
      <c r="L110" s="162">
        <v>1</v>
      </c>
      <c r="M110" s="163">
        <v>4095.74</v>
      </c>
      <c r="N110" s="162">
        <v>0</v>
      </c>
      <c r="O110" s="163">
        <v>0</v>
      </c>
      <c r="P110" s="192">
        <v>0</v>
      </c>
      <c r="Q110" s="193">
        <v>0</v>
      </c>
      <c r="R110" s="192">
        <v>4</v>
      </c>
      <c r="S110" s="193">
        <v>13779.88</v>
      </c>
      <c r="T110" s="192">
        <v>4</v>
      </c>
      <c r="U110" s="193">
        <v>13779.88</v>
      </c>
      <c r="V110" s="192">
        <v>0</v>
      </c>
      <c r="W110" s="193">
        <v>0</v>
      </c>
    </row>
    <row r="111" spans="2:23" x14ac:dyDescent="0.25">
      <c r="B111" s="89" t="s">
        <v>650</v>
      </c>
      <c r="C111" s="592" t="s">
        <v>2</v>
      </c>
      <c r="D111" s="377"/>
      <c r="E111" s="89" t="s">
        <v>780</v>
      </c>
      <c r="F111" s="174">
        <v>23</v>
      </c>
      <c r="G111" s="177">
        <v>3.6103916490071403E-4</v>
      </c>
      <c r="H111" s="176">
        <v>913290.99</v>
      </c>
      <c r="I111" s="177">
        <v>8.0843102789459795E-4</v>
      </c>
      <c r="J111" s="162">
        <v>2</v>
      </c>
      <c r="K111" s="163">
        <v>46876.52</v>
      </c>
      <c r="L111" s="162">
        <v>20</v>
      </c>
      <c r="M111" s="163">
        <v>825773.32</v>
      </c>
      <c r="N111" s="162">
        <v>1</v>
      </c>
      <c r="O111" s="163">
        <v>40641.15</v>
      </c>
      <c r="P111" s="192">
        <v>19</v>
      </c>
      <c r="Q111" s="193">
        <v>773923.66</v>
      </c>
      <c r="R111" s="192">
        <v>4</v>
      </c>
      <c r="S111" s="193">
        <v>139367.32999999999</v>
      </c>
      <c r="T111" s="192">
        <v>17</v>
      </c>
      <c r="U111" s="193">
        <v>658130.81000000006</v>
      </c>
      <c r="V111" s="192">
        <v>6</v>
      </c>
      <c r="W111" s="193">
        <v>255160.18</v>
      </c>
    </row>
    <row r="112" spans="2:23" x14ac:dyDescent="0.25">
      <c r="B112" s="159" t="s">
        <v>650</v>
      </c>
      <c r="C112" s="586" t="s">
        <v>2</v>
      </c>
      <c r="D112" s="377"/>
      <c r="E112" s="159" t="s">
        <v>781</v>
      </c>
      <c r="F112" s="172">
        <v>311</v>
      </c>
      <c r="G112" s="40">
        <v>4.8818774036574796E-3</v>
      </c>
      <c r="H112" s="41">
        <v>3344916.09</v>
      </c>
      <c r="I112" s="40">
        <v>2.9608678750459201E-3</v>
      </c>
      <c r="J112" s="162">
        <v>103</v>
      </c>
      <c r="K112" s="163">
        <v>705157.03</v>
      </c>
      <c r="L112" s="162">
        <v>208</v>
      </c>
      <c r="M112" s="163">
        <v>2639759.06</v>
      </c>
      <c r="N112" s="162">
        <v>0</v>
      </c>
      <c r="O112" s="163">
        <v>0</v>
      </c>
      <c r="P112" s="192">
        <v>58</v>
      </c>
      <c r="Q112" s="193">
        <v>861869.13</v>
      </c>
      <c r="R112" s="192">
        <v>253</v>
      </c>
      <c r="S112" s="193">
        <v>2483046.96</v>
      </c>
      <c r="T112" s="192">
        <v>305</v>
      </c>
      <c r="U112" s="193">
        <v>3261035.84</v>
      </c>
      <c r="V112" s="192">
        <v>6</v>
      </c>
      <c r="W112" s="193">
        <v>83880.25</v>
      </c>
    </row>
    <row r="113" spans="1:23" x14ac:dyDescent="0.25">
      <c r="B113" s="89" t="s">
        <v>650</v>
      </c>
      <c r="C113" s="592" t="s">
        <v>2</v>
      </c>
      <c r="D113" s="377"/>
      <c r="E113" s="89" t="s">
        <v>782</v>
      </c>
      <c r="F113" s="174">
        <v>4</v>
      </c>
      <c r="G113" s="177">
        <v>6.2789419982732902E-5</v>
      </c>
      <c r="H113" s="176">
        <v>24031.279999999999</v>
      </c>
      <c r="I113" s="177">
        <v>2.1272116559501901E-5</v>
      </c>
      <c r="J113" s="162">
        <v>3</v>
      </c>
      <c r="K113" s="163">
        <v>15993.11</v>
      </c>
      <c r="L113" s="162">
        <v>1</v>
      </c>
      <c r="M113" s="163">
        <v>8038.17</v>
      </c>
      <c r="N113" s="162">
        <v>0</v>
      </c>
      <c r="O113" s="163">
        <v>0</v>
      </c>
      <c r="P113" s="192">
        <v>0</v>
      </c>
      <c r="Q113" s="193">
        <v>0</v>
      </c>
      <c r="R113" s="192">
        <v>4</v>
      </c>
      <c r="S113" s="193">
        <v>24031.279999999999</v>
      </c>
      <c r="T113" s="192">
        <v>4</v>
      </c>
      <c r="U113" s="193">
        <v>24031.279999999999</v>
      </c>
      <c r="V113" s="192">
        <v>0</v>
      </c>
      <c r="W113" s="193">
        <v>0</v>
      </c>
    </row>
    <row r="114" spans="1:23" x14ac:dyDescent="0.25">
      <c r="B114" s="159" t="s">
        <v>650</v>
      </c>
      <c r="C114" s="586" t="s">
        <v>2</v>
      </c>
      <c r="D114" s="377"/>
      <c r="E114" s="159" t="s">
        <v>783</v>
      </c>
      <c r="F114" s="172">
        <v>6295</v>
      </c>
      <c r="G114" s="40">
        <v>9.8814849697825904E-2</v>
      </c>
      <c r="H114" s="41">
        <v>65838169.170000002</v>
      </c>
      <c r="I114" s="40">
        <v>5.8278926825722402E-2</v>
      </c>
      <c r="J114" s="162">
        <v>848</v>
      </c>
      <c r="K114" s="163">
        <v>4028203.91</v>
      </c>
      <c r="L114" s="162">
        <v>5447</v>
      </c>
      <c r="M114" s="163">
        <v>61809965.259999998</v>
      </c>
      <c r="N114" s="162">
        <v>0</v>
      </c>
      <c r="O114" s="163">
        <v>0</v>
      </c>
      <c r="P114" s="192">
        <v>3370</v>
      </c>
      <c r="Q114" s="193">
        <v>40659521.950000003</v>
      </c>
      <c r="R114" s="192">
        <v>2925</v>
      </c>
      <c r="S114" s="193">
        <v>25178647.219999999</v>
      </c>
      <c r="T114" s="192">
        <v>6271</v>
      </c>
      <c r="U114" s="193">
        <v>65646778.399999999</v>
      </c>
      <c r="V114" s="192">
        <v>24</v>
      </c>
      <c r="W114" s="193">
        <v>191390.77</v>
      </c>
    </row>
    <row r="115" spans="1:23" x14ac:dyDescent="0.25">
      <c r="B115" s="89" t="s">
        <v>650</v>
      </c>
      <c r="C115" s="592" t="s">
        <v>2</v>
      </c>
      <c r="D115" s="377"/>
      <c r="E115" s="89" t="s">
        <v>784</v>
      </c>
      <c r="F115" s="174">
        <v>83</v>
      </c>
      <c r="G115" s="177">
        <v>1.3028804646417101E-3</v>
      </c>
      <c r="H115" s="176">
        <v>416163.53</v>
      </c>
      <c r="I115" s="177">
        <v>3.6838150601939499E-4</v>
      </c>
      <c r="J115" s="162">
        <v>45</v>
      </c>
      <c r="K115" s="163">
        <v>139098.29</v>
      </c>
      <c r="L115" s="162">
        <v>38</v>
      </c>
      <c r="M115" s="163">
        <v>277065.24</v>
      </c>
      <c r="N115" s="162">
        <v>0</v>
      </c>
      <c r="O115" s="163">
        <v>0</v>
      </c>
      <c r="P115" s="192">
        <v>0</v>
      </c>
      <c r="Q115" s="193">
        <v>0</v>
      </c>
      <c r="R115" s="192">
        <v>83</v>
      </c>
      <c r="S115" s="193">
        <v>416163.53</v>
      </c>
      <c r="T115" s="192">
        <v>83</v>
      </c>
      <c r="U115" s="193">
        <v>416163.53</v>
      </c>
      <c r="V115" s="192">
        <v>0</v>
      </c>
      <c r="W115" s="193">
        <v>0</v>
      </c>
    </row>
    <row r="116" spans="1:23" x14ac:dyDescent="0.25">
      <c r="B116" s="159" t="s">
        <v>650</v>
      </c>
      <c r="C116" s="586" t="s">
        <v>2</v>
      </c>
      <c r="D116" s="377"/>
      <c r="E116" s="159" t="s">
        <v>785</v>
      </c>
      <c r="F116" s="172">
        <v>95</v>
      </c>
      <c r="G116" s="40">
        <v>1.4912487245899099E-3</v>
      </c>
      <c r="H116" s="41">
        <v>1062517.3400000001</v>
      </c>
      <c r="I116" s="40">
        <v>9.4052387983378002E-4</v>
      </c>
      <c r="J116" s="162">
        <v>36</v>
      </c>
      <c r="K116" s="163">
        <v>275953.99</v>
      </c>
      <c r="L116" s="162">
        <v>59</v>
      </c>
      <c r="M116" s="163">
        <v>786563.35</v>
      </c>
      <c r="N116" s="162">
        <v>0</v>
      </c>
      <c r="O116" s="163">
        <v>0</v>
      </c>
      <c r="P116" s="192">
        <v>14</v>
      </c>
      <c r="Q116" s="193">
        <v>155734.47</v>
      </c>
      <c r="R116" s="192">
        <v>81</v>
      </c>
      <c r="S116" s="193">
        <v>906782.87</v>
      </c>
      <c r="T116" s="192">
        <v>94</v>
      </c>
      <c r="U116" s="193">
        <v>1051143</v>
      </c>
      <c r="V116" s="192">
        <v>1</v>
      </c>
      <c r="W116" s="193">
        <v>11374.34</v>
      </c>
    </row>
    <row r="117" spans="1:23" x14ac:dyDescent="0.25">
      <c r="B117" s="89" t="s">
        <v>650</v>
      </c>
      <c r="C117" s="592" t="s">
        <v>2</v>
      </c>
      <c r="D117" s="377"/>
      <c r="E117" s="89" t="s">
        <v>786</v>
      </c>
      <c r="F117" s="174">
        <v>493</v>
      </c>
      <c r="G117" s="177">
        <v>7.7387960128718304E-3</v>
      </c>
      <c r="H117" s="176">
        <v>9145159.6500000004</v>
      </c>
      <c r="I117" s="177">
        <v>8.0951535677689195E-3</v>
      </c>
      <c r="J117" s="162">
        <v>13</v>
      </c>
      <c r="K117" s="163">
        <v>96972.07</v>
      </c>
      <c r="L117" s="162">
        <v>480</v>
      </c>
      <c r="M117" s="163">
        <v>9048187.5800000001</v>
      </c>
      <c r="N117" s="162">
        <v>0</v>
      </c>
      <c r="O117" s="163">
        <v>0</v>
      </c>
      <c r="P117" s="192">
        <v>421</v>
      </c>
      <c r="Q117" s="193">
        <v>7808978.4699999997</v>
      </c>
      <c r="R117" s="192">
        <v>72</v>
      </c>
      <c r="S117" s="193">
        <v>1336181.18</v>
      </c>
      <c r="T117" s="192">
        <v>490</v>
      </c>
      <c r="U117" s="193">
        <v>9089425.2100000009</v>
      </c>
      <c r="V117" s="192">
        <v>3</v>
      </c>
      <c r="W117" s="193">
        <v>55734.44</v>
      </c>
    </row>
    <row r="118" spans="1:23" x14ac:dyDescent="0.25">
      <c r="B118" s="159" t="s">
        <v>650</v>
      </c>
      <c r="C118" s="586" t="s">
        <v>2</v>
      </c>
      <c r="D118" s="377"/>
      <c r="E118" s="159" t="s">
        <v>787</v>
      </c>
      <c r="F118" s="172">
        <v>1028</v>
      </c>
      <c r="G118" s="40">
        <v>1.6136880935562401E-2</v>
      </c>
      <c r="H118" s="41">
        <v>13944844.449999999</v>
      </c>
      <c r="I118" s="40">
        <v>1.23437601552861E-2</v>
      </c>
      <c r="J118" s="162">
        <v>78</v>
      </c>
      <c r="K118" s="163">
        <v>491621.4</v>
      </c>
      <c r="L118" s="162">
        <v>950</v>
      </c>
      <c r="M118" s="163">
        <v>13453223.050000001</v>
      </c>
      <c r="N118" s="162">
        <v>0</v>
      </c>
      <c r="O118" s="163">
        <v>0</v>
      </c>
      <c r="P118" s="192">
        <v>724</v>
      </c>
      <c r="Q118" s="193">
        <v>10048192.57</v>
      </c>
      <c r="R118" s="192">
        <v>304</v>
      </c>
      <c r="S118" s="193">
        <v>3896651.88</v>
      </c>
      <c r="T118" s="192">
        <v>1021</v>
      </c>
      <c r="U118" s="193">
        <v>13841455.789999999</v>
      </c>
      <c r="V118" s="192">
        <v>7</v>
      </c>
      <c r="W118" s="193">
        <v>103388.66</v>
      </c>
    </row>
    <row r="119" spans="1:23" x14ac:dyDescent="0.25">
      <c r="B119" s="89" t="s">
        <v>650</v>
      </c>
      <c r="C119" s="592" t="s">
        <v>2</v>
      </c>
      <c r="D119" s="377"/>
      <c r="E119" s="89" t="s">
        <v>788</v>
      </c>
      <c r="F119" s="174">
        <v>3403</v>
      </c>
      <c r="G119" s="177">
        <v>5.3418099050310003E-2</v>
      </c>
      <c r="H119" s="176">
        <v>59552759.380000003</v>
      </c>
      <c r="I119" s="177">
        <v>5.2715179506515303E-2</v>
      </c>
      <c r="J119" s="162">
        <v>427</v>
      </c>
      <c r="K119" s="163">
        <v>3634533.4</v>
      </c>
      <c r="L119" s="162">
        <v>2976</v>
      </c>
      <c r="M119" s="163">
        <v>55918225.979999997</v>
      </c>
      <c r="N119" s="162">
        <v>0</v>
      </c>
      <c r="O119" s="163">
        <v>0</v>
      </c>
      <c r="P119" s="192">
        <v>1725</v>
      </c>
      <c r="Q119" s="193">
        <v>34893613.659999996</v>
      </c>
      <c r="R119" s="192">
        <v>1678</v>
      </c>
      <c r="S119" s="193">
        <v>24659145.719999999</v>
      </c>
      <c r="T119" s="192">
        <v>3372</v>
      </c>
      <c r="U119" s="193">
        <v>58986096.100000001</v>
      </c>
      <c r="V119" s="192">
        <v>31</v>
      </c>
      <c r="W119" s="193">
        <v>566663.28</v>
      </c>
    </row>
    <row r="120" spans="1:23" x14ac:dyDescent="0.25">
      <c r="B120" s="159" t="s">
        <v>650</v>
      </c>
      <c r="C120" s="586" t="s">
        <v>2</v>
      </c>
      <c r="D120" s="377"/>
      <c r="E120" s="159" t="s">
        <v>789</v>
      </c>
      <c r="F120" s="172">
        <v>437</v>
      </c>
      <c r="G120" s="40">
        <v>6.8597441331135697E-3</v>
      </c>
      <c r="H120" s="41">
        <v>9009804.1199999992</v>
      </c>
      <c r="I120" s="40">
        <v>7.9753389506892897E-3</v>
      </c>
      <c r="J120" s="162">
        <v>49</v>
      </c>
      <c r="K120" s="163">
        <v>515364.69</v>
      </c>
      <c r="L120" s="162">
        <v>388</v>
      </c>
      <c r="M120" s="163">
        <v>8494439.4299999997</v>
      </c>
      <c r="N120" s="162">
        <v>0</v>
      </c>
      <c r="O120" s="163">
        <v>0</v>
      </c>
      <c r="P120" s="192">
        <v>247</v>
      </c>
      <c r="Q120" s="193">
        <v>5514125.2999999998</v>
      </c>
      <c r="R120" s="192">
        <v>190</v>
      </c>
      <c r="S120" s="193">
        <v>3495678.82</v>
      </c>
      <c r="T120" s="192">
        <v>430</v>
      </c>
      <c r="U120" s="193">
        <v>8865986.5399999991</v>
      </c>
      <c r="V120" s="192">
        <v>7</v>
      </c>
      <c r="W120" s="193">
        <v>143817.57999999999</v>
      </c>
    </row>
    <row r="121" spans="1:23" x14ac:dyDescent="0.25">
      <c r="B121" s="89" t="s">
        <v>650</v>
      </c>
      <c r="C121" s="592" t="s">
        <v>2</v>
      </c>
      <c r="D121" s="377"/>
      <c r="E121" s="89" t="s">
        <v>790</v>
      </c>
      <c r="F121" s="174">
        <v>264</v>
      </c>
      <c r="G121" s="177">
        <v>4.1441017188603704E-3</v>
      </c>
      <c r="H121" s="176">
        <v>6320709.4100000001</v>
      </c>
      <c r="I121" s="177">
        <v>5.5949939956698403E-3</v>
      </c>
      <c r="J121" s="162">
        <v>38</v>
      </c>
      <c r="K121" s="163">
        <v>443951.48</v>
      </c>
      <c r="L121" s="162">
        <v>226</v>
      </c>
      <c r="M121" s="163">
        <v>5876757.9299999997</v>
      </c>
      <c r="N121" s="162">
        <v>0</v>
      </c>
      <c r="O121" s="163">
        <v>0</v>
      </c>
      <c r="P121" s="192">
        <v>91</v>
      </c>
      <c r="Q121" s="193">
        <v>2540901.9700000002</v>
      </c>
      <c r="R121" s="192">
        <v>173</v>
      </c>
      <c r="S121" s="193">
        <v>3779807.44</v>
      </c>
      <c r="T121" s="192">
        <v>252</v>
      </c>
      <c r="U121" s="193">
        <v>6013752.2599999998</v>
      </c>
      <c r="V121" s="192">
        <v>12</v>
      </c>
      <c r="W121" s="193">
        <v>306957.15000000002</v>
      </c>
    </row>
    <row r="122" spans="1:23" x14ac:dyDescent="0.25">
      <c r="B122" s="159" t="s">
        <v>650</v>
      </c>
      <c r="C122" s="586" t="s">
        <v>2</v>
      </c>
      <c r="D122" s="377"/>
      <c r="E122" s="159" t="s">
        <v>791</v>
      </c>
      <c r="F122" s="172">
        <v>154</v>
      </c>
      <c r="G122" s="40">
        <v>2.41739266933522E-3</v>
      </c>
      <c r="H122" s="41">
        <v>1710213.88</v>
      </c>
      <c r="I122" s="40">
        <v>1.5138548174312E-3</v>
      </c>
      <c r="J122" s="162">
        <v>49</v>
      </c>
      <c r="K122" s="163">
        <v>327129.37</v>
      </c>
      <c r="L122" s="162">
        <v>105</v>
      </c>
      <c r="M122" s="163">
        <v>1383084.51</v>
      </c>
      <c r="N122" s="162">
        <v>0</v>
      </c>
      <c r="O122" s="163">
        <v>0</v>
      </c>
      <c r="P122" s="192">
        <v>34</v>
      </c>
      <c r="Q122" s="193">
        <v>430192.13</v>
      </c>
      <c r="R122" s="192">
        <v>120</v>
      </c>
      <c r="S122" s="193">
        <v>1280021.75</v>
      </c>
      <c r="T122" s="192">
        <v>150</v>
      </c>
      <c r="U122" s="193">
        <v>1669756.06</v>
      </c>
      <c r="V122" s="192">
        <v>4</v>
      </c>
      <c r="W122" s="193">
        <v>40457.82</v>
      </c>
    </row>
    <row r="123" spans="1:23" x14ac:dyDescent="0.25">
      <c r="B123" s="89" t="s">
        <v>650</v>
      </c>
      <c r="C123" s="592" t="s">
        <v>2</v>
      </c>
      <c r="D123" s="377"/>
      <c r="E123" s="89" t="s">
        <v>792</v>
      </c>
      <c r="F123" s="174">
        <v>1010</v>
      </c>
      <c r="G123" s="177">
        <v>1.58543285456401E-2</v>
      </c>
      <c r="H123" s="176">
        <v>16154322.15</v>
      </c>
      <c r="I123" s="177">
        <v>1.42995555673499E-2</v>
      </c>
      <c r="J123" s="162">
        <v>582</v>
      </c>
      <c r="K123" s="163">
        <v>6313864.7400000002</v>
      </c>
      <c r="L123" s="162">
        <v>109</v>
      </c>
      <c r="M123" s="163">
        <v>2481793.5499999998</v>
      </c>
      <c r="N123" s="162">
        <v>319</v>
      </c>
      <c r="O123" s="163">
        <v>7358663.8600000003</v>
      </c>
      <c r="P123" s="192">
        <v>469</v>
      </c>
      <c r="Q123" s="193">
        <v>8231427.7400000002</v>
      </c>
      <c r="R123" s="192">
        <v>541</v>
      </c>
      <c r="S123" s="193">
        <v>7922894.4100000001</v>
      </c>
      <c r="T123" s="192">
        <v>245</v>
      </c>
      <c r="U123" s="193">
        <v>3730480.85</v>
      </c>
      <c r="V123" s="192">
        <v>765</v>
      </c>
      <c r="W123" s="193">
        <v>12423841.300000001</v>
      </c>
    </row>
    <row r="124" spans="1:23" x14ac:dyDescent="0.25">
      <c r="B124" s="159" t="s">
        <v>650</v>
      </c>
      <c r="C124" s="586" t="s">
        <v>2</v>
      </c>
      <c r="D124" s="377"/>
      <c r="E124" s="159" t="s">
        <v>793</v>
      </c>
      <c r="F124" s="172">
        <v>46</v>
      </c>
      <c r="G124" s="40">
        <v>7.2207832980142805E-4</v>
      </c>
      <c r="H124" s="41">
        <v>937484.12</v>
      </c>
      <c r="I124" s="40">
        <v>8.2984641156534698E-4</v>
      </c>
      <c r="J124" s="162">
        <v>25</v>
      </c>
      <c r="K124" s="163">
        <v>358998.07</v>
      </c>
      <c r="L124" s="162">
        <v>9</v>
      </c>
      <c r="M124" s="163">
        <v>277042.25</v>
      </c>
      <c r="N124" s="162">
        <v>12</v>
      </c>
      <c r="O124" s="163">
        <v>301443.8</v>
      </c>
      <c r="P124" s="192">
        <v>4</v>
      </c>
      <c r="Q124" s="193">
        <v>134499.25</v>
      </c>
      <c r="R124" s="192">
        <v>42</v>
      </c>
      <c r="S124" s="193">
        <v>802984.87</v>
      </c>
      <c r="T124" s="192">
        <v>29</v>
      </c>
      <c r="U124" s="193">
        <v>602742.49</v>
      </c>
      <c r="V124" s="192">
        <v>17</v>
      </c>
      <c r="W124" s="193">
        <v>334741.63</v>
      </c>
    </row>
    <row r="125" spans="1:23" x14ac:dyDescent="0.25">
      <c r="B125" s="89" t="s">
        <v>650</v>
      </c>
      <c r="C125" s="592" t="s">
        <v>2</v>
      </c>
      <c r="D125" s="377"/>
      <c r="E125" s="89" t="s">
        <v>794</v>
      </c>
      <c r="F125" s="174">
        <v>3284</v>
      </c>
      <c r="G125" s="177">
        <v>5.1550113805823701E-2</v>
      </c>
      <c r="H125" s="176">
        <v>56939088.07</v>
      </c>
      <c r="I125" s="177">
        <v>5.0401598176076597E-2</v>
      </c>
      <c r="J125" s="162">
        <v>189</v>
      </c>
      <c r="K125" s="163">
        <v>1416483.75</v>
      </c>
      <c r="L125" s="162">
        <v>3095</v>
      </c>
      <c r="M125" s="163">
        <v>55522604.32</v>
      </c>
      <c r="N125" s="162">
        <v>0</v>
      </c>
      <c r="O125" s="163">
        <v>0</v>
      </c>
      <c r="P125" s="192">
        <v>2189</v>
      </c>
      <c r="Q125" s="193">
        <v>40499530.890000001</v>
      </c>
      <c r="R125" s="192">
        <v>1095</v>
      </c>
      <c r="S125" s="193">
        <v>16439557.18</v>
      </c>
      <c r="T125" s="192">
        <v>3266</v>
      </c>
      <c r="U125" s="193">
        <v>56603734.409999996</v>
      </c>
      <c r="V125" s="192">
        <v>18</v>
      </c>
      <c r="W125" s="193">
        <v>335353.65999999997</v>
      </c>
    </row>
    <row r="126" spans="1:23" x14ac:dyDescent="0.25">
      <c r="B126" s="159" t="s">
        <v>650</v>
      </c>
      <c r="C126" s="586" t="s">
        <v>2</v>
      </c>
      <c r="D126" s="377"/>
      <c r="E126" s="159" t="s">
        <v>795</v>
      </c>
      <c r="F126" s="172">
        <v>729</v>
      </c>
      <c r="G126" s="40">
        <v>1.14433717918531E-2</v>
      </c>
      <c r="H126" s="41">
        <v>4746044.43</v>
      </c>
      <c r="I126" s="40">
        <v>4.2011249634449303E-3</v>
      </c>
      <c r="J126" s="162">
        <v>147</v>
      </c>
      <c r="K126" s="163">
        <v>439052.29</v>
      </c>
      <c r="L126" s="162">
        <v>582</v>
      </c>
      <c r="M126" s="163">
        <v>4306992.1399999997</v>
      </c>
      <c r="N126" s="162">
        <v>0</v>
      </c>
      <c r="O126" s="163">
        <v>0</v>
      </c>
      <c r="P126" s="192">
        <v>321</v>
      </c>
      <c r="Q126" s="193">
        <v>2663485.5099999998</v>
      </c>
      <c r="R126" s="192">
        <v>408</v>
      </c>
      <c r="S126" s="193">
        <v>2082558.92</v>
      </c>
      <c r="T126" s="192">
        <v>722</v>
      </c>
      <c r="U126" s="193">
        <v>4714683.32</v>
      </c>
      <c r="V126" s="192">
        <v>7</v>
      </c>
      <c r="W126" s="193">
        <v>31361.11</v>
      </c>
    </row>
    <row r="127" spans="1:23" x14ac:dyDescent="0.25">
      <c r="A127" s="146" t="s">
        <v>2</v>
      </c>
      <c r="B127" s="167" t="s">
        <v>796</v>
      </c>
      <c r="C127" s="600" t="s">
        <v>2</v>
      </c>
      <c r="D127" s="419"/>
      <c r="E127" s="167" t="s">
        <v>2</v>
      </c>
      <c r="F127" s="178">
        <v>24783</v>
      </c>
      <c r="G127" s="179">
        <v>0.38902754885801699</v>
      </c>
      <c r="H127" s="180">
        <v>356791002.63999999</v>
      </c>
      <c r="I127" s="179">
        <v>0.31582586510330002</v>
      </c>
      <c r="J127" s="170">
        <v>4263</v>
      </c>
      <c r="K127" s="171">
        <v>32995224.800000001</v>
      </c>
      <c r="L127" s="170">
        <v>19920</v>
      </c>
      <c r="M127" s="171">
        <v>310819729.32999998</v>
      </c>
      <c r="N127" s="170">
        <v>600</v>
      </c>
      <c r="O127" s="171">
        <v>12976048.51</v>
      </c>
      <c r="P127" s="195">
        <v>12778</v>
      </c>
      <c r="Q127" s="196">
        <v>211415029.03999999</v>
      </c>
      <c r="R127" s="195">
        <v>12005</v>
      </c>
      <c r="S127" s="196">
        <v>145375973.59999999</v>
      </c>
      <c r="T127" s="195">
        <v>22898</v>
      </c>
      <c r="U127" s="196">
        <v>326252145.25999999</v>
      </c>
      <c r="V127" s="195">
        <v>1885</v>
      </c>
      <c r="W127" s="196">
        <v>30538857.379999999</v>
      </c>
    </row>
    <row r="128" spans="1:23" x14ac:dyDescent="0.25">
      <c r="A128" s="146" t="s">
        <v>2</v>
      </c>
      <c r="B128" s="167" t="s">
        <v>115</v>
      </c>
      <c r="C128" s="600" t="s">
        <v>2</v>
      </c>
      <c r="D128" s="419"/>
      <c r="E128" s="167" t="s">
        <v>2</v>
      </c>
      <c r="F128" s="178">
        <v>63706</v>
      </c>
      <c r="G128" s="179">
        <v>1</v>
      </c>
      <c r="H128" s="180">
        <v>1129707988.05</v>
      </c>
      <c r="I128" s="179">
        <v>1</v>
      </c>
      <c r="J128" s="170">
        <v>10711</v>
      </c>
      <c r="K128" s="171">
        <v>88662317.829999998</v>
      </c>
      <c r="L128" s="170">
        <v>52368</v>
      </c>
      <c r="M128" s="171">
        <v>1026791961.03</v>
      </c>
      <c r="N128" s="170">
        <v>627</v>
      </c>
      <c r="O128" s="171">
        <v>14253709.189999999</v>
      </c>
      <c r="P128" s="195">
        <v>30711</v>
      </c>
      <c r="Q128" s="196">
        <v>643784093.73000002</v>
      </c>
      <c r="R128" s="195">
        <v>32995</v>
      </c>
      <c r="S128" s="196">
        <v>485923894.31999999</v>
      </c>
      <c r="T128" s="195">
        <v>60474</v>
      </c>
      <c r="U128" s="196">
        <v>1036279947.8099999</v>
      </c>
      <c r="V128" s="195">
        <v>3232</v>
      </c>
      <c r="W128" s="196">
        <v>93428040.239999995</v>
      </c>
    </row>
    <row r="129" spans="1:23" x14ac:dyDescent="0.25">
      <c r="A129" s="137" t="s">
        <v>2</v>
      </c>
      <c r="B129" s="137" t="s">
        <v>2</v>
      </c>
      <c r="C129" s="562" t="s">
        <v>2</v>
      </c>
      <c r="D129" s="377"/>
      <c r="E129" s="137" t="s">
        <v>2</v>
      </c>
      <c r="F129" s="138" t="s">
        <v>2</v>
      </c>
      <c r="G129" s="138" t="s">
        <v>2</v>
      </c>
      <c r="H129" s="138" t="s">
        <v>2</v>
      </c>
      <c r="I129" s="138" t="s">
        <v>2</v>
      </c>
      <c r="J129" s="138" t="s">
        <v>2</v>
      </c>
      <c r="K129" s="138" t="s">
        <v>2</v>
      </c>
      <c r="L129" s="138" t="s">
        <v>2</v>
      </c>
      <c r="M129" s="138" t="s">
        <v>2</v>
      </c>
      <c r="N129" s="138" t="s">
        <v>2</v>
      </c>
      <c r="O129" s="138" t="s">
        <v>2</v>
      </c>
      <c r="P129" s="138" t="s">
        <v>2</v>
      </c>
      <c r="Q129" s="138" t="s">
        <v>2</v>
      </c>
      <c r="R129" s="138" t="s">
        <v>2</v>
      </c>
      <c r="S129" s="138" t="s">
        <v>2</v>
      </c>
      <c r="T129" s="138" t="s">
        <v>2</v>
      </c>
      <c r="U129" s="138" t="s">
        <v>2</v>
      </c>
      <c r="V129" s="138" t="s">
        <v>2</v>
      </c>
      <c r="W129" s="138" t="s">
        <v>2</v>
      </c>
    </row>
    <row r="130" spans="1:23" x14ac:dyDescent="0.25">
      <c r="A130" s="49" t="s">
        <v>2</v>
      </c>
      <c r="B130" s="49" t="s">
        <v>2</v>
      </c>
      <c r="C130" s="661" t="s">
        <v>2</v>
      </c>
      <c r="D130" s="377"/>
      <c r="E130" s="137" t="s">
        <v>2</v>
      </c>
      <c r="F130" s="138" t="s">
        <v>2</v>
      </c>
      <c r="G130" s="138" t="s">
        <v>2</v>
      </c>
      <c r="H130" s="138" t="s">
        <v>2</v>
      </c>
      <c r="I130" s="138" t="s">
        <v>2</v>
      </c>
      <c r="J130" s="138" t="s">
        <v>2</v>
      </c>
      <c r="K130" s="138" t="s">
        <v>2</v>
      </c>
      <c r="L130" s="138" t="s">
        <v>2</v>
      </c>
      <c r="M130" s="138" t="s">
        <v>2</v>
      </c>
      <c r="N130" s="138" t="s">
        <v>2</v>
      </c>
      <c r="O130" s="138" t="s">
        <v>2</v>
      </c>
      <c r="P130" s="138" t="s">
        <v>2</v>
      </c>
      <c r="Q130" s="138" t="s">
        <v>2</v>
      </c>
      <c r="R130" s="138" t="s">
        <v>2</v>
      </c>
      <c r="S130" s="138" t="s">
        <v>2</v>
      </c>
      <c r="T130" s="138" t="s">
        <v>2</v>
      </c>
      <c r="U130" s="138" t="s">
        <v>2</v>
      </c>
      <c r="V130" s="138" t="s">
        <v>2</v>
      </c>
      <c r="W130" s="138" t="s">
        <v>2</v>
      </c>
    </row>
  </sheetData>
  <mergeCells count="142">
    <mergeCell ref="C129:D129"/>
    <mergeCell ref="C130:D130"/>
    <mergeCell ref="C124:D124"/>
    <mergeCell ref="C125:D125"/>
    <mergeCell ref="C126:D126"/>
    <mergeCell ref="C127:D127"/>
    <mergeCell ref="C128:D128"/>
    <mergeCell ref="C119:D119"/>
    <mergeCell ref="C120:D120"/>
    <mergeCell ref="C121:D121"/>
    <mergeCell ref="C122:D122"/>
    <mergeCell ref="C123:D123"/>
    <mergeCell ref="C114:D114"/>
    <mergeCell ref="C115:D115"/>
    <mergeCell ref="C116:D116"/>
    <mergeCell ref="C117:D117"/>
    <mergeCell ref="C118:D118"/>
    <mergeCell ref="C109:D109"/>
    <mergeCell ref="C110:D110"/>
    <mergeCell ref="C111:D111"/>
    <mergeCell ref="C112:D112"/>
    <mergeCell ref="C113:D113"/>
    <mergeCell ref="C104:D104"/>
    <mergeCell ref="C105:D105"/>
    <mergeCell ref="C106:D106"/>
    <mergeCell ref="C107:D107"/>
    <mergeCell ref="C108:D108"/>
    <mergeCell ref="C99:D99"/>
    <mergeCell ref="C100:D100"/>
    <mergeCell ref="C101:D101"/>
    <mergeCell ref="C102:D102"/>
    <mergeCell ref="C103:D103"/>
    <mergeCell ref="C94:D94"/>
    <mergeCell ref="C95:D95"/>
    <mergeCell ref="C96:D96"/>
    <mergeCell ref="C97:D97"/>
    <mergeCell ref="C98:D98"/>
    <mergeCell ref="C89:D89"/>
    <mergeCell ref="C90:D90"/>
    <mergeCell ref="C91:D91"/>
    <mergeCell ref="C92:D92"/>
    <mergeCell ref="C93:D93"/>
    <mergeCell ref="C84:D84"/>
    <mergeCell ref="C85:D85"/>
    <mergeCell ref="C86:D86"/>
    <mergeCell ref="C87:D87"/>
    <mergeCell ref="C88:D88"/>
    <mergeCell ref="C79:D79"/>
    <mergeCell ref="C80:D80"/>
    <mergeCell ref="C81:D81"/>
    <mergeCell ref="C82:D82"/>
    <mergeCell ref="C83:D83"/>
    <mergeCell ref="C74:D74"/>
    <mergeCell ref="C75:D75"/>
    <mergeCell ref="C76:D76"/>
    <mergeCell ref="C77:D77"/>
    <mergeCell ref="C78:D78"/>
    <mergeCell ref="C69:D69"/>
    <mergeCell ref="C70:D70"/>
    <mergeCell ref="C71:D71"/>
    <mergeCell ref="C72:D72"/>
    <mergeCell ref="C73:D73"/>
    <mergeCell ref="C64:D64"/>
    <mergeCell ref="C65:D65"/>
    <mergeCell ref="C66:D66"/>
    <mergeCell ref="C67:D67"/>
    <mergeCell ref="C68:D68"/>
    <mergeCell ref="C59:D59"/>
    <mergeCell ref="C60:D60"/>
    <mergeCell ref="C61:D61"/>
    <mergeCell ref="C62:D62"/>
    <mergeCell ref="C63:D63"/>
    <mergeCell ref="C54:D54"/>
    <mergeCell ref="C55:D55"/>
    <mergeCell ref="C56:D56"/>
    <mergeCell ref="C57:D57"/>
    <mergeCell ref="C58:D58"/>
    <mergeCell ref="C49:D49"/>
    <mergeCell ref="C50:D50"/>
    <mergeCell ref="C51:D51"/>
    <mergeCell ref="C52:D52"/>
    <mergeCell ref="C53:D53"/>
    <mergeCell ref="C44:D44"/>
    <mergeCell ref="C45:D45"/>
    <mergeCell ref="C46:D46"/>
    <mergeCell ref="C47:D47"/>
    <mergeCell ref="C48:D48"/>
    <mergeCell ref="C39:D39"/>
    <mergeCell ref="C40:D40"/>
    <mergeCell ref="C41:D41"/>
    <mergeCell ref="C42:D42"/>
    <mergeCell ref="C43:D43"/>
    <mergeCell ref="C34:D34"/>
    <mergeCell ref="C35:D35"/>
    <mergeCell ref="C36:D36"/>
    <mergeCell ref="C37:D37"/>
    <mergeCell ref="C38:D38"/>
    <mergeCell ref="C29:D29"/>
    <mergeCell ref="C30:D30"/>
    <mergeCell ref="C31:D31"/>
    <mergeCell ref="C32:D32"/>
    <mergeCell ref="C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C8:D8"/>
    <mergeCell ref="F8:I8"/>
    <mergeCell ref="J8:K8"/>
    <mergeCell ref="L8:M8"/>
    <mergeCell ref="N8:O8"/>
    <mergeCell ref="P8:Q8"/>
    <mergeCell ref="R8:S8"/>
    <mergeCell ref="T8:U8"/>
    <mergeCell ref="V8:W8"/>
    <mergeCell ref="C6:D6"/>
    <mergeCell ref="C7:D7"/>
    <mergeCell ref="F7:I7"/>
    <mergeCell ref="J7:O7"/>
    <mergeCell ref="P7:S7"/>
    <mergeCell ref="A1:C3"/>
    <mergeCell ref="D1:W1"/>
    <mergeCell ref="D2:W2"/>
    <mergeCell ref="D3:W3"/>
    <mergeCell ref="B4:W4"/>
    <mergeCell ref="T7:W7"/>
  </mergeCells>
  <pageMargins left="0.25" right="0.25" top="0.25" bottom="0.25" header="0.25" footer="0.25"/>
  <pageSetup scale="28"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X64"/>
  <sheetViews>
    <sheetView showGridLines="0" topLeftCell="I5" zoomScaleNormal="100" zoomScalePageLayoutView="40" workbookViewId="0">
      <selection activeCell="Y28" sqref="Y28"/>
    </sheetView>
  </sheetViews>
  <sheetFormatPr defaultRowHeight="15" x14ac:dyDescent="0.2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0.28515625" customWidth="1"/>
    <col min="24" max="24" width="0" hidden="1" customWidth="1"/>
  </cols>
  <sheetData>
    <row r="1" spans="1:24" ht="18" customHeight="1" x14ac:dyDescent="0.25">
      <c r="A1" s="377"/>
      <c r="B1" s="377"/>
      <c r="C1" s="377"/>
      <c r="D1" s="378" t="s">
        <v>0</v>
      </c>
      <c r="E1" s="377"/>
      <c r="F1" s="377"/>
      <c r="G1" s="377"/>
      <c r="H1" s="377"/>
      <c r="I1" s="377"/>
      <c r="J1" s="377"/>
      <c r="K1" s="377"/>
      <c r="L1" s="377"/>
      <c r="M1" s="377"/>
      <c r="N1" s="377"/>
      <c r="O1" s="377"/>
      <c r="P1" s="377"/>
      <c r="Q1" s="377"/>
      <c r="R1" s="377"/>
      <c r="S1" s="377"/>
      <c r="T1" s="377"/>
      <c r="U1" s="377"/>
      <c r="V1" s="377"/>
      <c r="W1" s="377"/>
      <c r="X1" s="377"/>
    </row>
    <row r="2" spans="1:24" ht="18" customHeight="1" x14ac:dyDescent="0.25">
      <c r="A2" s="377"/>
      <c r="B2" s="377"/>
      <c r="C2" s="377"/>
      <c r="D2" s="378" t="s">
        <v>1</v>
      </c>
      <c r="E2" s="377"/>
      <c r="F2" s="377"/>
      <c r="G2" s="377"/>
      <c r="H2" s="377"/>
      <c r="I2" s="377"/>
      <c r="J2" s="377"/>
      <c r="K2" s="377"/>
      <c r="L2" s="377"/>
      <c r="M2" s="377"/>
      <c r="N2" s="377"/>
      <c r="O2" s="377"/>
      <c r="P2" s="377"/>
      <c r="Q2" s="377"/>
      <c r="R2" s="377"/>
      <c r="S2" s="377"/>
      <c r="T2" s="377"/>
      <c r="U2" s="377"/>
      <c r="V2" s="377"/>
      <c r="W2" s="377"/>
      <c r="X2" s="377"/>
    </row>
    <row r="3" spans="1:24" ht="18" customHeight="1" x14ac:dyDescent="0.25">
      <c r="A3" s="377"/>
      <c r="B3" s="377"/>
      <c r="C3" s="377"/>
      <c r="D3" s="378" t="s">
        <v>2</v>
      </c>
      <c r="E3" s="377"/>
      <c r="F3" s="377"/>
      <c r="G3" s="377"/>
      <c r="H3" s="377"/>
      <c r="I3" s="377"/>
      <c r="J3" s="377"/>
      <c r="K3" s="377"/>
      <c r="L3" s="377"/>
      <c r="M3" s="377"/>
      <c r="N3" s="377"/>
      <c r="O3" s="377"/>
      <c r="P3" s="377"/>
      <c r="Q3" s="377"/>
      <c r="R3" s="377"/>
      <c r="S3" s="377"/>
      <c r="T3" s="377"/>
      <c r="U3" s="377"/>
      <c r="V3" s="377"/>
      <c r="W3" s="377"/>
      <c r="X3" s="377"/>
    </row>
    <row r="4" spans="1:24" ht="18" customHeight="1" x14ac:dyDescent="0.25">
      <c r="B4" s="379" t="s">
        <v>797</v>
      </c>
      <c r="C4" s="377"/>
      <c r="D4" s="377"/>
      <c r="E4" s="377"/>
      <c r="F4" s="377"/>
      <c r="G4" s="377"/>
      <c r="H4" s="377"/>
      <c r="I4" s="377"/>
      <c r="J4" s="377"/>
      <c r="K4" s="377"/>
      <c r="L4" s="377"/>
      <c r="M4" s="377"/>
      <c r="N4" s="377"/>
      <c r="O4" s="377"/>
      <c r="P4" s="377"/>
      <c r="Q4" s="377"/>
      <c r="R4" s="377"/>
      <c r="S4" s="377"/>
      <c r="T4" s="377"/>
      <c r="U4" s="377"/>
      <c r="V4" s="377"/>
      <c r="W4" s="377"/>
    </row>
    <row r="5" spans="1:24" ht="1.1499999999999999" customHeight="1" x14ac:dyDescent="0.25"/>
    <row r="6" spans="1:24" x14ac:dyDescent="0.25">
      <c r="B6" s="137" t="s">
        <v>2</v>
      </c>
      <c r="C6" s="562" t="s">
        <v>2</v>
      </c>
      <c r="D6" s="377"/>
      <c r="E6" s="138" t="s">
        <v>2</v>
      </c>
      <c r="F6" s="138"/>
      <c r="G6" s="138" t="s">
        <v>2</v>
      </c>
      <c r="H6" s="138" t="s">
        <v>2</v>
      </c>
      <c r="I6" s="138" t="s">
        <v>2</v>
      </c>
      <c r="J6" s="138" t="s">
        <v>2</v>
      </c>
      <c r="K6" s="138" t="s">
        <v>2</v>
      </c>
      <c r="L6" s="138" t="s">
        <v>2</v>
      </c>
      <c r="M6" s="138" t="s">
        <v>2</v>
      </c>
      <c r="N6" s="138" t="s">
        <v>2</v>
      </c>
      <c r="O6" s="138" t="s">
        <v>2</v>
      </c>
      <c r="P6" s="138" t="s">
        <v>2</v>
      </c>
      <c r="Q6" s="138" t="s">
        <v>2</v>
      </c>
      <c r="R6" s="138" t="s">
        <v>2</v>
      </c>
      <c r="S6" s="138" t="s">
        <v>2</v>
      </c>
      <c r="T6" s="138" t="s">
        <v>2</v>
      </c>
      <c r="U6" s="138" t="s">
        <v>2</v>
      </c>
      <c r="V6" s="138" t="s">
        <v>2</v>
      </c>
    </row>
    <row r="7" spans="1:24" x14ac:dyDescent="0.25">
      <c r="B7" s="191" t="s">
        <v>2</v>
      </c>
      <c r="C7" s="658" t="s">
        <v>2</v>
      </c>
      <c r="D7" s="377"/>
      <c r="E7" s="664" t="s">
        <v>587</v>
      </c>
      <c r="F7" s="577"/>
      <c r="G7" s="577"/>
      <c r="H7" s="578"/>
      <c r="I7" s="559" t="s">
        <v>476</v>
      </c>
      <c r="J7" s="419"/>
      <c r="K7" s="419"/>
      <c r="L7" s="419"/>
      <c r="M7" s="419"/>
      <c r="N7" s="420"/>
      <c r="O7" s="559" t="s">
        <v>108</v>
      </c>
      <c r="P7" s="419"/>
      <c r="Q7" s="419"/>
      <c r="R7" s="420"/>
      <c r="S7" s="559" t="s">
        <v>477</v>
      </c>
      <c r="T7" s="419"/>
      <c r="U7" s="419"/>
      <c r="V7" s="420"/>
    </row>
    <row r="8" spans="1:24" ht="18" customHeight="1" x14ac:dyDescent="0.25">
      <c r="C8" s="658" t="s">
        <v>2</v>
      </c>
      <c r="D8" s="377"/>
      <c r="E8" s="660" t="s">
        <v>2</v>
      </c>
      <c r="F8" s="377"/>
      <c r="G8" s="377"/>
      <c r="H8" s="387"/>
      <c r="I8" s="559" t="s">
        <v>478</v>
      </c>
      <c r="J8" s="420"/>
      <c r="K8" s="559" t="s">
        <v>479</v>
      </c>
      <c r="L8" s="420"/>
      <c r="M8" s="559" t="s">
        <v>480</v>
      </c>
      <c r="N8" s="420"/>
      <c r="O8" s="559" t="s">
        <v>481</v>
      </c>
      <c r="P8" s="420"/>
      <c r="Q8" s="559" t="s">
        <v>482</v>
      </c>
      <c r="R8" s="420"/>
      <c r="S8" s="559" t="s">
        <v>483</v>
      </c>
      <c r="T8" s="420"/>
      <c r="U8" s="559" t="s">
        <v>484</v>
      </c>
      <c r="V8" s="420"/>
    </row>
    <row r="9" spans="1:24" ht="60" x14ac:dyDescent="0.25">
      <c r="B9" s="426" t="s">
        <v>116</v>
      </c>
      <c r="C9" s="419"/>
      <c r="D9" s="420"/>
      <c r="E9" s="37" t="s">
        <v>486</v>
      </c>
      <c r="F9" s="37" t="s">
        <v>110</v>
      </c>
      <c r="G9" s="37" t="s">
        <v>111</v>
      </c>
      <c r="H9" s="37" t="s">
        <v>498</v>
      </c>
      <c r="I9" s="139" t="s">
        <v>486</v>
      </c>
      <c r="J9" s="139" t="s">
        <v>111</v>
      </c>
      <c r="K9" s="139" t="s">
        <v>486</v>
      </c>
      <c r="L9" s="139" t="s">
        <v>111</v>
      </c>
      <c r="M9" s="139" t="s">
        <v>486</v>
      </c>
      <c r="N9" s="139" t="s">
        <v>111</v>
      </c>
      <c r="O9" s="139" t="s">
        <v>486</v>
      </c>
      <c r="P9" s="139" t="s">
        <v>111</v>
      </c>
      <c r="Q9" s="139" t="s">
        <v>486</v>
      </c>
      <c r="R9" s="139" t="s">
        <v>111</v>
      </c>
      <c r="S9" s="139" t="s">
        <v>486</v>
      </c>
      <c r="T9" s="139" t="s">
        <v>111</v>
      </c>
      <c r="U9" s="139" t="s">
        <v>486</v>
      </c>
      <c r="V9" s="139" t="s">
        <v>111</v>
      </c>
    </row>
    <row r="10" spans="1:24" x14ac:dyDescent="0.25">
      <c r="B10" s="159" t="s">
        <v>478</v>
      </c>
      <c r="C10" s="586" t="s">
        <v>2</v>
      </c>
      <c r="D10" s="377"/>
      <c r="E10" s="172">
        <v>10711</v>
      </c>
      <c r="F10" s="40">
        <v>0.16811867200376701</v>
      </c>
      <c r="G10" s="41">
        <v>88662317.829999998</v>
      </c>
      <c r="H10" s="40">
        <v>7.84825094341777E-2</v>
      </c>
      <c r="I10" s="162">
        <v>10711</v>
      </c>
      <c r="J10" s="163">
        <v>88662317.829999998</v>
      </c>
      <c r="K10" s="162">
        <v>0</v>
      </c>
      <c r="L10" s="163">
        <v>0</v>
      </c>
      <c r="M10" s="162">
        <v>0</v>
      </c>
      <c r="N10" s="163">
        <v>0</v>
      </c>
      <c r="O10" s="192">
        <v>7</v>
      </c>
      <c r="P10" s="193">
        <v>11655632.939999999</v>
      </c>
      <c r="Q10" s="192">
        <v>9894</v>
      </c>
      <c r="R10" s="193">
        <v>77006684.890000001</v>
      </c>
      <c r="S10" s="192">
        <v>9414</v>
      </c>
      <c r="T10" s="193">
        <v>71631671.090000004</v>
      </c>
      <c r="U10" s="192">
        <v>1297</v>
      </c>
      <c r="V10" s="193">
        <v>17030646.739999998</v>
      </c>
    </row>
    <row r="11" spans="1:24" x14ac:dyDescent="0.25">
      <c r="B11" s="89" t="s">
        <v>523</v>
      </c>
      <c r="C11" s="592" t="s">
        <v>2</v>
      </c>
      <c r="D11" s="377"/>
      <c r="E11" s="174">
        <v>627</v>
      </c>
      <c r="F11" s="177">
        <v>9.84224158229338E-3</v>
      </c>
      <c r="G11" s="176">
        <v>14253709.189999999</v>
      </c>
      <c r="H11" s="177">
        <v>1.26171624355808E-2</v>
      </c>
      <c r="I11" s="166">
        <v>0</v>
      </c>
      <c r="J11" s="165">
        <v>0</v>
      </c>
      <c r="K11" s="166">
        <v>0</v>
      </c>
      <c r="L11" s="165">
        <v>0</v>
      </c>
      <c r="M11" s="166">
        <v>627</v>
      </c>
      <c r="N11" s="165">
        <v>14253709.189999999</v>
      </c>
      <c r="O11" s="194">
        <v>354</v>
      </c>
      <c r="P11" s="176">
        <v>8089412.3099999996</v>
      </c>
      <c r="Q11" s="194">
        <v>273</v>
      </c>
      <c r="R11" s="176">
        <v>6164296.8799999999</v>
      </c>
      <c r="S11" s="194">
        <v>109</v>
      </c>
      <c r="T11" s="176">
        <v>3089333.36</v>
      </c>
      <c r="U11" s="194">
        <v>518</v>
      </c>
      <c r="V11" s="176">
        <v>11164375.83</v>
      </c>
    </row>
    <row r="12" spans="1:24" x14ac:dyDescent="0.25">
      <c r="B12" s="159" t="s">
        <v>479</v>
      </c>
      <c r="C12" s="586" t="s">
        <v>2</v>
      </c>
      <c r="D12" s="377"/>
      <c r="E12" s="172">
        <v>52368</v>
      </c>
      <c r="F12" s="40">
        <v>0.82203908641393897</v>
      </c>
      <c r="G12" s="41">
        <v>1026791961.03</v>
      </c>
      <c r="H12" s="40">
        <v>0.90890032813024202</v>
      </c>
      <c r="I12" s="162">
        <v>0</v>
      </c>
      <c r="J12" s="163">
        <v>0</v>
      </c>
      <c r="K12" s="162">
        <v>52368</v>
      </c>
      <c r="L12" s="163">
        <v>1026791961.03</v>
      </c>
      <c r="M12" s="162">
        <v>0</v>
      </c>
      <c r="N12" s="163">
        <v>0</v>
      </c>
      <c r="O12" s="192">
        <v>29540</v>
      </c>
      <c r="P12" s="193">
        <v>624039048.48000002</v>
      </c>
      <c r="Q12" s="192">
        <v>22828</v>
      </c>
      <c r="R12" s="193">
        <v>402752912.55000001</v>
      </c>
      <c r="S12" s="192">
        <v>50951</v>
      </c>
      <c r="T12" s="193">
        <v>961558943.36000001</v>
      </c>
      <c r="U12" s="192">
        <v>1417</v>
      </c>
      <c r="V12" s="193">
        <v>65233017.670000002</v>
      </c>
    </row>
    <row r="13" spans="1:24" x14ac:dyDescent="0.25">
      <c r="B13" s="167" t="s">
        <v>115</v>
      </c>
      <c r="C13" s="600" t="s">
        <v>2</v>
      </c>
      <c r="D13" s="419"/>
      <c r="E13" s="178">
        <v>63706</v>
      </c>
      <c r="F13" s="179">
        <v>1</v>
      </c>
      <c r="G13" s="180">
        <v>1129707988.05</v>
      </c>
      <c r="H13" s="179">
        <v>1</v>
      </c>
      <c r="I13" s="170">
        <v>10711</v>
      </c>
      <c r="J13" s="171">
        <v>88662317.829999998</v>
      </c>
      <c r="K13" s="170">
        <v>52368</v>
      </c>
      <c r="L13" s="171">
        <v>1026791961.03</v>
      </c>
      <c r="M13" s="170">
        <v>627</v>
      </c>
      <c r="N13" s="171">
        <v>14253709.189999999</v>
      </c>
      <c r="O13" s="195">
        <v>30711</v>
      </c>
      <c r="P13" s="196">
        <v>643784093.73000002</v>
      </c>
      <c r="Q13" s="195">
        <v>32995</v>
      </c>
      <c r="R13" s="196">
        <v>485923894.31999999</v>
      </c>
      <c r="S13" s="195">
        <v>60474</v>
      </c>
      <c r="T13" s="196">
        <v>1036279947.8099999</v>
      </c>
      <c r="U13" s="195">
        <v>3232</v>
      </c>
      <c r="V13" s="196">
        <v>93428040.239999995</v>
      </c>
    </row>
    <row r="14" spans="1:24" x14ac:dyDescent="0.25">
      <c r="B14" s="137" t="s">
        <v>2</v>
      </c>
      <c r="C14" s="562" t="s">
        <v>2</v>
      </c>
      <c r="D14" s="377"/>
      <c r="E14" s="138" t="s">
        <v>2</v>
      </c>
      <c r="F14" s="138" t="s">
        <v>2</v>
      </c>
      <c r="G14" s="138" t="s">
        <v>2</v>
      </c>
      <c r="H14" s="138" t="s">
        <v>2</v>
      </c>
      <c r="I14" s="138" t="s">
        <v>2</v>
      </c>
      <c r="J14" s="138" t="s">
        <v>2</v>
      </c>
      <c r="K14" s="138" t="s">
        <v>2</v>
      </c>
      <c r="L14" s="138" t="s">
        <v>2</v>
      </c>
      <c r="M14" s="138" t="s">
        <v>2</v>
      </c>
      <c r="N14" s="138" t="s">
        <v>2</v>
      </c>
      <c r="O14" s="138" t="s">
        <v>2</v>
      </c>
      <c r="P14" s="138" t="s">
        <v>2</v>
      </c>
      <c r="Q14" s="138" t="s">
        <v>2</v>
      </c>
      <c r="R14" s="138" t="s">
        <v>2</v>
      </c>
      <c r="S14" s="138" t="s">
        <v>2</v>
      </c>
      <c r="T14" s="138" t="s">
        <v>2</v>
      </c>
      <c r="U14" s="138" t="s">
        <v>2</v>
      </c>
      <c r="V14" s="138" t="s">
        <v>2</v>
      </c>
    </row>
    <row r="15" spans="1:24" x14ac:dyDescent="0.25">
      <c r="B15" s="49" t="s">
        <v>2</v>
      </c>
      <c r="C15" s="661" t="s">
        <v>2</v>
      </c>
      <c r="D15" s="377"/>
      <c r="E15" s="138" t="s">
        <v>2</v>
      </c>
      <c r="F15" s="138" t="s">
        <v>2</v>
      </c>
      <c r="G15" s="138" t="s">
        <v>2</v>
      </c>
      <c r="H15" s="138" t="s">
        <v>2</v>
      </c>
      <c r="I15" s="138" t="s">
        <v>2</v>
      </c>
      <c r="J15" s="138" t="s">
        <v>2</v>
      </c>
      <c r="K15" s="138" t="s">
        <v>2</v>
      </c>
      <c r="L15" s="138" t="s">
        <v>2</v>
      </c>
      <c r="M15" s="138" t="s">
        <v>2</v>
      </c>
      <c r="N15" s="138" t="s">
        <v>2</v>
      </c>
      <c r="O15" s="138" t="s">
        <v>2</v>
      </c>
      <c r="P15" s="138" t="s">
        <v>2</v>
      </c>
      <c r="Q15" s="138" t="s">
        <v>2</v>
      </c>
      <c r="R15" s="138" t="s">
        <v>2</v>
      </c>
      <c r="S15" s="138" t="s">
        <v>2</v>
      </c>
      <c r="T15" s="138" t="s">
        <v>2</v>
      </c>
      <c r="U15" s="138" t="s">
        <v>2</v>
      </c>
      <c r="V15" s="138" t="s">
        <v>2</v>
      </c>
    </row>
    <row r="16" spans="1:24" x14ac:dyDescent="0.25">
      <c r="B16" s="137" t="s">
        <v>2</v>
      </c>
      <c r="C16" s="562" t="s">
        <v>2</v>
      </c>
      <c r="D16" s="377"/>
      <c r="E16" s="138" t="s">
        <v>2</v>
      </c>
      <c r="F16" s="138" t="s">
        <v>2</v>
      </c>
      <c r="G16" s="138" t="s">
        <v>2</v>
      </c>
      <c r="H16" s="138" t="s">
        <v>2</v>
      </c>
      <c r="I16" s="138" t="s">
        <v>2</v>
      </c>
      <c r="J16" s="138" t="s">
        <v>2</v>
      </c>
      <c r="K16" s="138" t="s">
        <v>2</v>
      </c>
      <c r="L16" s="138" t="s">
        <v>2</v>
      </c>
      <c r="M16" s="138" t="s">
        <v>2</v>
      </c>
      <c r="N16" s="138" t="s">
        <v>2</v>
      </c>
      <c r="O16" s="138" t="s">
        <v>2</v>
      </c>
      <c r="P16" s="138" t="s">
        <v>2</v>
      </c>
      <c r="Q16" s="138" t="s">
        <v>2</v>
      </c>
      <c r="R16" s="138" t="s">
        <v>2</v>
      </c>
      <c r="S16" s="138" t="s">
        <v>2</v>
      </c>
      <c r="T16" s="138" t="s">
        <v>2</v>
      </c>
      <c r="U16" s="138" t="s">
        <v>2</v>
      </c>
      <c r="V16" s="138" t="s">
        <v>2</v>
      </c>
    </row>
    <row r="17" spans="2:22" x14ac:dyDescent="0.25">
      <c r="B17" s="191" t="s">
        <v>2</v>
      </c>
      <c r="C17" s="658" t="s">
        <v>2</v>
      </c>
      <c r="D17" s="377"/>
      <c r="E17" s="664" t="s">
        <v>587</v>
      </c>
      <c r="F17" s="577"/>
      <c r="G17" s="577"/>
      <c r="H17" s="578"/>
      <c r="I17" s="559" t="s">
        <v>476</v>
      </c>
      <c r="J17" s="419"/>
      <c r="K17" s="419"/>
      <c r="L17" s="419"/>
      <c r="M17" s="419"/>
      <c r="N17" s="420"/>
      <c r="O17" s="559" t="s">
        <v>108</v>
      </c>
      <c r="P17" s="419"/>
      <c r="Q17" s="419"/>
      <c r="R17" s="420"/>
      <c r="S17" s="559" t="s">
        <v>477</v>
      </c>
      <c r="T17" s="419"/>
      <c r="U17" s="419"/>
      <c r="V17" s="420"/>
    </row>
    <row r="18" spans="2:22" ht="18" customHeight="1" x14ac:dyDescent="0.25">
      <c r="C18" s="658" t="s">
        <v>2</v>
      </c>
      <c r="D18" s="377"/>
      <c r="E18" s="660" t="s">
        <v>2</v>
      </c>
      <c r="F18" s="377"/>
      <c r="G18" s="377"/>
      <c r="H18" s="387"/>
      <c r="I18" s="559" t="s">
        <v>478</v>
      </c>
      <c r="J18" s="420"/>
      <c r="K18" s="559" t="s">
        <v>479</v>
      </c>
      <c r="L18" s="420"/>
      <c r="M18" s="559" t="s">
        <v>480</v>
      </c>
      <c r="N18" s="420"/>
      <c r="O18" s="559" t="s">
        <v>481</v>
      </c>
      <c r="P18" s="420"/>
      <c r="Q18" s="559" t="s">
        <v>482</v>
      </c>
      <c r="R18" s="420"/>
      <c r="S18" s="559" t="s">
        <v>483</v>
      </c>
      <c r="T18" s="420"/>
      <c r="U18" s="559" t="s">
        <v>484</v>
      </c>
      <c r="V18" s="420"/>
    </row>
    <row r="19" spans="2:22" ht="60" x14ac:dyDescent="0.25">
      <c r="B19" s="426" t="s">
        <v>108</v>
      </c>
      <c r="C19" s="419"/>
      <c r="D19" s="420"/>
      <c r="E19" s="37" t="s">
        <v>486</v>
      </c>
      <c r="F19" s="37" t="s">
        <v>110</v>
      </c>
      <c r="G19" s="37" t="s">
        <v>111</v>
      </c>
      <c r="H19" s="37" t="s">
        <v>498</v>
      </c>
      <c r="I19" s="139" t="s">
        <v>486</v>
      </c>
      <c r="J19" s="139" t="s">
        <v>111</v>
      </c>
      <c r="K19" s="139" t="s">
        <v>486</v>
      </c>
      <c r="L19" s="139" t="s">
        <v>111</v>
      </c>
      <c r="M19" s="139" t="s">
        <v>486</v>
      </c>
      <c r="N19" s="139" t="s">
        <v>111</v>
      </c>
      <c r="O19" s="139" t="s">
        <v>486</v>
      </c>
      <c r="P19" s="139" t="s">
        <v>111</v>
      </c>
      <c r="Q19" s="139" t="s">
        <v>486</v>
      </c>
      <c r="R19" s="139" t="s">
        <v>111</v>
      </c>
      <c r="S19" s="139" t="s">
        <v>486</v>
      </c>
      <c r="T19" s="139" t="s">
        <v>111</v>
      </c>
      <c r="U19" s="139" t="s">
        <v>486</v>
      </c>
      <c r="V19" s="139" t="s">
        <v>111</v>
      </c>
    </row>
    <row r="20" spans="2:22" x14ac:dyDescent="0.25">
      <c r="B20" s="89" t="s">
        <v>481</v>
      </c>
      <c r="C20" s="592" t="s">
        <v>2</v>
      </c>
      <c r="D20" s="377"/>
      <c r="E20" s="174">
        <v>30711</v>
      </c>
      <c r="F20" s="177">
        <v>0.482065771917432</v>
      </c>
      <c r="G20" s="176">
        <v>643784093.73000002</v>
      </c>
      <c r="H20" s="177">
        <v>0.56986770080403004</v>
      </c>
      <c r="I20" s="166">
        <v>817</v>
      </c>
      <c r="J20" s="165">
        <v>11655632.939999999</v>
      </c>
      <c r="K20" s="166">
        <v>29540</v>
      </c>
      <c r="L20" s="165">
        <v>624039048.48000002</v>
      </c>
      <c r="M20" s="166">
        <v>354</v>
      </c>
      <c r="N20" s="165">
        <v>8089412.3099999996</v>
      </c>
      <c r="O20" s="194">
        <v>30711</v>
      </c>
      <c r="P20" s="176">
        <v>643784093.73000002</v>
      </c>
      <c r="Q20" s="194">
        <v>0</v>
      </c>
      <c r="R20" s="176">
        <v>0</v>
      </c>
      <c r="S20" s="194">
        <v>28899</v>
      </c>
      <c r="T20" s="176">
        <v>581384602.26999998</v>
      </c>
      <c r="U20" s="194">
        <v>1812</v>
      </c>
      <c r="V20" s="176">
        <v>62399491.460000001</v>
      </c>
    </row>
    <row r="21" spans="2:22" x14ac:dyDescent="0.25">
      <c r="B21" s="159" t="s">
        <v>482</v>
      </c>
      <c r="C21" s="586" t="s">
        <v>2</v>
      </c>
      <c r="D21" s="377"/>
      <c r="E21" s="172">
        <v>32995</v>
      </c>
      <c r="F21" s="40">
        <v>0.51793422808256795</v>
      </c>
      <c r="G21" s="41">
        <v>485923894.31999999</v>
      </c>
      <c r="H21" s="40">
        <v>0.43013229919597001</v>
      </c>
      <c r="I21" s="162">
        <v>9894</v>
      </c>
      <c r="J21" s="163">
        <v>77006684.890000001</v>
      </c>
      <c r="K21" s="162">
        <v>22828</v>
      </c>
      <c r="L21" s="163">
        <v>402752912.55000001</v>
      </c>
      <c r="M21" s="162">
        <v>273</v>
      </c>
      <c r="N21" s="163">
        <v>6164296.8799999999</v>
      </c>
      <c r="O21" s="192">
        <v>0</v>
      </c>
      <c r="P21" s="193">
        <v>0</v>
      </c>
      <c r="Q21" s="192">
        <v>32995</v>
      </c>
      <c r="R21" s="193">
        <v>485923894.31999999</v>
      </c>
      <c r="S21" s="192">
        <v>31575</v>
      </c>
      <c r="T21" s="193">
        <v>454895345.54000002</v>
      </c>
      <c r="U21" s="192">
        <v>1420</v>
      </c>
      <c r="V21" s="193">
        <v>31028548.780000001</v>
      </c>
    </row>
    <row r="22" spans="2:22" x14ac:dyDescent="0.25">
      <c r="B22" s="167" t="s">
        <v>115</v>
      </c>
      <c r="C22" s="600" t="s">
        <v>2</v>
      </c>
      <c r="D22" s="419"/>
      <c r="E22" s="178">
        <v>63706</v>
      </c>
      <c r="F22" s="179">
        <v>1</v>
      </c>
      <c r="G22" s="180">
        <v>1129707988.05</v>
      </c>
      <c r="H22" s="179">
        <v>1</v>
      </c>
      <c r="I22" s="170">
        <v>10711</v>
      </c>
      <c r="J22" s="171">
        <v>88662317.829999998</v>
      </c>
      <c r="K22" s="170">
        <v>52368</v>
      </c>
      <c r="L22" s="171">
        <v>1026791961.03</v>
      </c>
      <c r="M22" s="170">
        <v>627</v>
      </c>
      <c r="N22" s="171">
        <v>14253709.189999999</v>
      </c>
      <c r="O22" s="195">
        <v>30711</v>
      </c>
      <c r="P22" s="196">
        <v>643784093.73000002</v>
      </c>
      <c r="Q22" s="195">
        <v>32995</v>
      </c>
      <c r="R22" s="196">
        <v>485923894.31999999</v>
      </c>
      <c r="S22" s="195">
        <v>60474</v>
      </c>
      <c r="T22" s="196">
        <v>1036279947.8099999</v>
      </c>
      <c r="U22" s="195">
        <v>3232</v>
      </c>
      <c r="V22" s="196">
        <v>93428040.239999995</v>
      </c>
    </row>
    <row r="23" spans="2:22" x14ac:dyDescent="0.25">
      <c r="B23" s="137" t="s">
        <v>2</v>
      </c>
      <c r="C23" s="562" t="s">
        <v>2</v>
      </c>
      <c r="D23" s="377"/>
      <c r="E23" s="138" t="s">
        <v>2</v>
      </c>
      <c r="F23" s="138" t="s">
        <v>2</v>
      </c>
      <c r="G23" s="138" t="s">
        <v>2</v>
      </c>
      <c r="H23" s="138" t="s">
        <v>2</v>
      </c>
      <c r="I23" s="138" t="s">
        <v>2</v>
      </c>
      <c r="J23" s="138" t="s">
        <v>2</v>
      </c>
      <c r="K23" s="138" t="s">
        <v>2</v>
      </c>
      <c r="L23" s="138" t="s">
        <v>2</v>
      </c>
      <c r="M23" s="138" t="s">
        <v>2</v>
      </c>
      <c r="N23" s="138" t="s">
        <v>2</v>
      </c>
      <c r="O23" s="138" t="s">
        <v>2</v>
      </c>
      <c r="P23" s="138" t="s">
        <v>2</v>
      </c>
      <c r="Q23" s="138" t="s">
        <v>2</v>
      </c>
      <c r="R23" s="138" t="s">
        <v>2</v>
      </c>
      <c r="S23" s="138" t="s">
        <v>2</v>
      </c>
      <c r="T23" s="138" t="s">
        <v>2</v>
      </c>
      <c r="U23" s="138" t="s">
        <v>2</v>
      </c>
      <c r="V23" s="138" t="s">
        <v>2</v>
      </c>
    </row>
    <row r="24" spans="2:22" x14ac:dyDescent="0.25">
      <c r="B24" s="49" t="s">
        <v>2</v>
      </c>
      <c r="C24" s="661" t="s">
        <v>2</v>
      </c>
      <c r="D24" s="377"/>
      <c r="E24" s="138" t="s">
        <v>2</v>
      </c>
      <c r="F24" s="138" t="s">
        <v>2</v>
      </c>
      <c r="G24" s="138" t="s">
        <v>2</v>
      </c>
      <c r="H24" s="138" t="s">
        <v>2</v>
      </c>
      <c r="I24" s="138" t="s">
        <v>2</v>
      </c>
      <c r="J24" s="138" t="s">
        <v>2</v>
      </c>
      <c r="K24" s="138" t="s">
        <v>2</v>
      </c>
      <c r="L24" s="138" t="s">
        <v>2</v>
      </c>
      <c r="M24" s="138" t="s">
        <v>2</v>
      </c>
      <c r="N24" s="138" t="s">
        <v>2</v>
      </c>
      <c r="O24" s="138" t="s">
        <v>2</v>
      </c>
      <c r="P24" s="138" t="s">
        <v>2</v>
      </c>
      <c r="Q24" s="138" t="s">
        <v>2</v>
      </c>
      <c r="R24" s="138" t="s">
        <v>2</v>
      </c>
      <c r="S24" s="138" t="s">
        <v>2</v>
      </c>
      <c r="T24" s="138" t="s">
        <v>2</v>
      </c>
      <c r="U24" s="138" t="s">
        <v>2</v>
      </c>
      <c r="V24" s="138" t="s">
        <v>2</v>
      </c>
    </row>
    <row r="25" spans="2:22" x14ac:dyDescent="0.25">
      <c r="B25" s="137" t="s">
        <v>2</v>
      </c>
      <c r="C25" s="562" t="s">
        <v>2</v>
      </c>
      <c r="D25" s="377"/>
      <c r="E25" s="138" t="s">
        <v>2</v>
      </c>
      <c r="F25" s="138" t="s">
        <v>2</v>
      </c>
      <c r="G25" s="138" t="s">
        <v>2</v>
      </c>
      <c r="H25" s="138" t="s">
        <v>2</v>
      </c>
      <c r="I25" s="138" t="s">
        <v>2</v>
      </c>
      <c r="J25" s="138" t="s">
        <v>2</v>
      </c>
      <c r="K25" s="138" t="s">
        <v>2</v>
      </c>
      <c r="L25" s="138" t="s">
        <v>2</v>
      </c>
      <c r="M25" s="138" t="s">
        <v>2</v>
      </c>
      <c r="N25" s="138" t="s">
        <v>2</v>
      </c>
      <c r="O25" s="138" t="s">
        <v>2</v>
      </c>
      <c r="P25" s="138" t="s">
        <v>2</v>
      </c>
      <c r="Q25" s="138" t="s">
        <v>2</v>
      </c>
      <c r="R25" s="138" t="s">
        <v>2</v>
      </c>
      <c r="S25" s="138" t="s">
        <v>2</v>
      </c>
      <c r="T25" s="138" t="s">
        <v>2</v>
      </c>
      <c r="U25" s="138" t="s">
        <v>2</v>
      </c>
      <c r="V25" s="138" t="s">
        <v>2</v>
      </c>
    </row>
    <row r="26" spans="2:22" x14ac:dyDescent="0.25">
      <c r="B26" s="191" t="s">
        <v>2</v>
      </c>
      <c r="C26" s="658" t="s">
        <v>2</v>
      </c>
      <c r="D26" s="377"/>
      <c r="E26" s="664" t="s">
        <v>587</v>
      </c>
      <c r="F26" s="577"/>
      <c r="G26" s="577"/>
      <c r="H26" s="578"/>
      <c r="I26" s="559" t="s">
        <v>476</v>
      </c>
      <c r="J26" s="419"/>
      <c r="K26" s="419"/>
      <c r="L26" s="419"/>
      <c r="M26" s="419"/>
      <c r="N26" s="420"/>
      <c r="O26" s="559" t="s">
        <v>108</v>
      </c>
      <c r="P26" s="419"/>
      <c r="Q26" s="419"/>
      <c r="R26" s="420"/>
      <c r="S26" s="559" t="s">
        <v>477</v>
      </c>
      <c r="T26" s="419"/>
      <c r="U26" s="419"/>
      <c r="V26" s="420"/>
    </row>
    <row r="27" spans="2:22" ht="18" customHeight="1" x14ac:dyDescent="0.25">
      <c r="C27" s="658" t="s">
        <v>2</v>
      </c>
      <c r="D27" s="377"/>
      <c r="E27" s="660" t="s">
        <v>2</v>
      </c>
      <c r="F27" s="377"/>
      <c r="G27" s="377"/>
      <c r="H27" s="387"/>
      <c r="I27" s="559" t="s">
        <v>478</v>
      </c>
      <c r="J27" s="420"/>
      <c r="K27" s="559" t="s">
        <v>479</v>
      </c>
      <c r="L27" s="420"/>
      <c r="M27" s="559" t="s">
        <v>480</v>
      </c>
      <c r="N27" s="420"/>
      <c r="O27" s="559" t="s">
        <v>481</v>
      </c>
      <c r="P27" s="420"/>
      <c r="Q27" s="559" t="s">
        <v>482</v>
      </c>
      <c r="R27" s="420"/>
      <c r="S27" s="559" t="s">
        <v>483</v>
      </c>
      <c r="T27" s="420"/>
      <c r="U27" s="559" t="s">
        <v>484</v>
      </c>
      <c r="V27" s="420"/>
    </row>
    <row r="28" spans="2:22" ht="60" x14ac:dyDescent="0.25">
      <c r="B28" s="426" t="s">
        <v>477</v>
      </c>
      <c r="C28" s="419"/>
      <c r="D28" s="420"/>
      <c r="E28" s="37" t="s">
        <v>486</v>
      </c>
      <c r="F28" s="37" t="s">
        <v>110</v>
      </c>
      <c r="G28" s="37" t="s">
        <v>111</v>
      </c>
      <c r="H28" s="37" t="s">
        <v>498</v>
      </c>
      <c r="I28" s="139" t="s">
        <v>486</v>
      </c>
      <c r="J28" s="139" t="s">
        <v>111</v>
      </c>
      <c r="K28" s="139" t="s">
        <v>486</v>
      </c>
      <c r="L28" s="139" t="s">
        <v>111</v>
      </c>
      <c r="M28" s="139" t="s">
        <v>486</v>
      </c>
      <c r="N28" s="139" t="s">
        <v>111</v>
      </c>
      <c r="O28" s="139" t="s">
        <v>486</v>
      </c>
      <c r="P28" s="139" t="s">
        <v>111</v>
      </c>
      <c r="Q28" s="139" t="s">
        <v>486</v>
      </c>
      <c r="R28" s="139" t="s">
        <v>111</v>
      </c>
      <c r="S28" s="139" t="s">
        <v>486</v>
      </c>
      <c r="T28" s="139" t="s">
        <v>111</v>
      </c>
      <c r="U28" s="139" t="s">
        <v>486</v>
      </c>
      <c r="V28" s="139" t="s">
        <v>111</v>
      </c>
    </row>
    <row r="29" spans="2:22" x14ac:dyDescent="0.25">
      <c r="B29" s="89" t="s">
        <v>484</v>
      </c>
      <c r="C29" s="592" t="s">
        <v>2</v>
      </c>
      <c r="D29" s="377"/>
      <c r="E29" s="174">
        <v>3232</v>
      </c>
      <c r="F29" s="177">
        <v>5.0718153991052499E-2</v>
      </c>
      <c r="G29" s="176">
        <v>93428040.239999995</v>
      </c>
      <c r="H29" s="177">
        <v>8.2701053040500405E-2</v>
      </c>
      <c r="I29" s="166">
        <v>1297</v>
      </c>
      <c r="J29" s="165">
        <v>17030646.739999998</v>
      </c>
      <c r="K29" s="166">
        <v>1417</v>
      </c>
      <c r="L29" s="165">
        <v>65233017.670000002</v>
      </c>
      <c r="M29" s="166">
        <v>518</v>
      </c>
      <c r="N29" s="165">
        <v>11164375.83</v>
      </c>
      <c r="O29" s="194">
        <v>1812</v>
      </c>
      <c r="P29" s="176">
        <v>62399491.460000001</v>
      </c>
      <c r="Q29" s="194">
        <v>1420</v>
      </c>
      <c r="R29" s="176">
        <v>31028548.780000001</v>
      </c>
      <c r="S29" s="194">
        <v>0</v>
      </c>
      <c r="T29" s="176">
        <v>0</v>
      </c>
      <c r="U29" s="194">
        <v>3232</v>
      </c>
      <c r="V29" s="176">
        <v>93428040.239999995</v>
      </c>
    </row>
    <row r="30" spans="2:22" x14ac:dyDescent="0.25">
      <c r="B30" s="159" t="s">
        <v>483</v>
      </c>
      <c r="C30" s="586" t="s">
        <v>2</v>
      </c>
      <c r="D30" s="377"/>
      <c r="E30" s="172">
        <v>60474</v>
      </c>
      <c r="F30" s="40">
        <v>0.94928184600894705</v>
      </c>
      <c r="G30" s="41">
        <v>1036279947.8099999</v>
      </c>
      <c r="H30" s="40">
        <v>0.91729894695949998</v>
      </c>
      <c r="I30" s="162">
        <v>9414</v>
      </c>
      <c r="J30" s="163">
        <v>71631671.090000004</v>
      </c>
      <c r="K30" s="162">
        <v>50951</v>
      </c>
      <c r="L30" s="163">
        <v>961558943.36000001</v>
      </c>
      <c r="M30" s="162">
        <v>109</v>
      </c>
      <c r="N30" s="163">
        <v>3089333.36</v>
      </c>
      <c r="O30" s="192">
        <v>28899</v>
      </c>
      <c r="P30" s="193">
        <v>581384602.26999998</v>
      </c>
      <c r="Q30" s="192">
        <v>31575</v>
      </c>
      <c r="R30" s="193">
        <v>454895345.54000002</v>
      </c>
      <c r="S30" s="192">
        <v>60474</v>
      </c>
      <c r="T30" s="193">
        <v>1036279947.8099999</v>
      </c>
      <c r="U30" s="192">
        <v>0</v>
      </c>
      <c r="V30" s="193">
        <v>0</v>
      </c>
    </row>
    <row r="31" spans="2:22" x14ac:dyDescent="0.25">
      <c r="B31" s="167" t="s">
        <v>115</v>
      </c>
      <c r="C31" s="600" t="s">
        <v>2</v>
      </c>
      <c r="D31" s="419"/>
      <c r="E31" s="311">
        <v>63706</v>
      </c>
      <c r="F31" s="179">
        <v>1</v>
      </c>
      <c r="G31" s="180">
        <v>1129707988.05</v>
      </c>
      <c r="H31" s="179">
        <v>1</v>
      </c>
      <c r="I31" s="170">
        <v>10711</v>
      </c>
      <c r="J31" s="171">
        <v>88662317.829999998</v>
      </c>
      <c r="K31" s="170">
        <v>52368</v>
      </c>
      <c r="L31" s="171">
        <v>1026791961.03</v>
      </c>
      <c r="M31" s="170">
        <v>627</v>
      </c>
      <c r="N31" s="171">
        <v>14253709.189999999</v>
      </c>
      <c r="O31" s="195">
        <v>30711</v>
      </c>
      <c r="P31" s="196">
        <v>643784093.73000002</v>
      </c>
      <c r="Q31" s="195">
        <v>32995</v>
      </c>
      <c r="R31" s="196">
        <v>485923894.31999999</v>
      </c>
      <c r="S31" s="195">
        <v>60474</v>
      </c>
      <c r="T31" s="196">
        <v>1036279947.8099999</v>
      </c>
      <c r="U31" s="195">
        <v>3232</v>
      </c>
      <c r="V31" s="196">
        <v>93428040.239999995</v>
      </c>
    </row>
    <row r="32" spans="2:22" x14ac:dyDescent="0.25">
      <c r="B32" s="137" t="s">
        <v>2</v>
      </c>
      <c r="C32" s="562" t="s">
        <v>2</v>
      </c>
      <c r="D32" s="377"/>
      <c r="E32" s="138" t="s">
        <v>2</v>
      </c>
      <c r="F32" s="138" t="s">
        <v>2</v>
      </c>
      <c r="G32" s="138" t="s">
        <v>2</v>
      </c>
      <c r="H32" s="138" t="s">
        <v>2</v>
      </c>
      <c r="I32" s="138" t="s">
        <v>2</v>
      </c>
      <c r="J32" s="138" t="s">
        <v>2</v>
      </c>
      <c r="K32" s="138" t="s">
        <v>2</v>
      </c>
      <c r="L32" s="138" t="s">
        <v>2</v>
      </c>
      <c r="M32" s="138" t="s">
        <v>2</v>
      </c>
      <c r="N32" s="138" t="s">
        <v>2</v>
      </c>
      <c r="O32" s="138" t="s">
        <v>2</v>
      </c>
      <c r="P32" s="138" t="s">
        <v>2</v>
      </c>
      <c r="Q32" s="138" t="s">
        <v>2</v>
      </c>
      <c r="R32" s="138" t="s">
        <v>2</v>
      </c>
      <c r="S32" s="138" t="s">
        <v>2</v>
      </c>
      <c r="T32" s="138" t="s">
        <v>2</v>
      </c>
      <c r="U32" s="138" t="s">
        <v>2</v>
      </c>
      <c r="V32" s="138" t="s">
        <v>2</v>
      </c>
    </row>
    <row r="33" spans="2:22" x14ac:dyDescent="0.25">
      <c r="B33" s="49" t="s">
        <v>2</v>
      </c>
      <c r="C33" s="661" t="s">
        <v>2</v>
      </c>
      <c r="D33" s="377"/>
      <c r="E33" s="138" t="s">
        <v>2</v>
      </c>
      <c r="F33" s="138" t="s">
        <v>2</v>
      </c>
      <c r="G33" s="138" t="s">
        <v>2</v>
      </c>
      <c r="H33" s="138" t="s">
        <v>2</v>
      </c>
      <c r="I33" s="138" t="s">
        <v>2</v>
      </c>
      <c r="J33" s="138" t="s">
        <v>2</v>
      </c>
      <c r="K33" s="138" t="s">
        <v>2</v>
      </c>
      <c r="L33" s="138" t="s">
        <v>2</v>
      </c>
      <c r="M33" s="138" t="s">
        <v>2</v>
      </c>
      <c r="N33" s="138" t="s">
        <v>2</v>
      </c>
      <c r="O33" s="138" t="s">
        <v>2</v>
      </c>
      <c r="P33" s="138" t="s">
        <v>2</v>
      </c>
      <c r="Q33" s="138" t="s">
        <v>2</v>
      </c>
      <c r="R33" s="138" t="s">
        <v>2</v>
      </c>
      <c r="S33" s="138" t="s">
        <v>2</v>
      </c>
      <c r="T33" s="138" t="s">
        <v>2</v>
      </c>
      <c r="U33" s="138" t="s">
        <v>2</v>
      </c>
      <c r="V33" s="138" t="s">
        <v>2</v>
      </c>
    </row>
    <row r="34" spans="2:22" x14ac:dyDescent="0.25">
      <c r="B34" s="137" t="s">
        <v>2</v>
      </c>
      <c r="C34" s="562" t="s">
        <v>2</v>
      </c>
      <c r="D34" s="377"/>
      <c r="E34" s="138" t="s">
        <v>2</v>
      </c>
      <c r="F34" s="138" t="s">
        <v>2</v>
      </c>
      <c r="G34" s="138" t="s">
        <v>2</v>
      </c>
      <c r="H34" s="138" t="s">
        <v>2</v>
      </c>
      <c r="I34" s="138" t="s">
        <v>2</v>
      </c>
      <c r="J34" s="138" t="s">
        <v>2</v>
      </c>
      <c r="K34" s="138" t="s">
        <v>2</v>
      </c>
      <c r="L34" s="138" t="s">
        <v>2</v>
      </c>
      <c r="M34" s="138" t="s">
        <v>2</v>
      </c>
      <c r="N34" s="138" t="s">
        <v>2</v>
      </c>
      <c r="O34" s="138" t="s">
        <v>2</v>
      </c>
      <c r="P34" s="138" t="s">
        <v>2</v>
      </c>
      <c r="Q34" s="138" t="s">
        <v>2</v>
      </c>
      <c r="R34" s="138" t="s">
        <v>2</v>
      </c>
      <c r="S34" s="138" t="s">
        <v>2</v>
      </c>
      <c r="T34" s="138" t="s">
        <v>2</v>
      </c>
      <c r="U34" s="138" t="s">
        <v>2</v>
      </c>
      <c r="V34" s="138" t="s">
        <v>2</v>
      </c>
    </row>
    <row r="35" spans="2:22" x14ac:dyDescent="0.25">
      <c r="B35" s="191" t="s">
        <v>2</v>
      </c>
      <c r="C35" s="658" t="s">
        <v>2</v>
      </c>
      <c r="D35" s="377"/>
      <c r="E35" s="664" t="s">
        <v>587</v>
      </c>
      <c r="F35" s="577"/>
      <c r="G35" s="577"/>
      <c r="H35" s="578"/>
      <c r="I35" s="559" t="s">
        <v>476</v>
      </c>
      <c r="J35" s="419"/>
      <c r="K35" s="419"/>
      <c r="L35" s="419"/>
      <c r="M35" s="419"/>
      <c r="N35" s="420"/>
      <c r="O35" s="559" t="s">
        <v>108</v>
      </c>
      <c r="P35" s="419"/>
      <c r="Q35" s="419"/>
      <c r="R35" s="420"/>
      <c r="S35" s="559" t="s">
        <v>477</v>
      </c>
      <c r="T35" s="419"/>
      <c r="U35" s="419"/>
      <c r="V35" s="420"/>
    </row>
    <row r="36" spans="2:22" ht="18" customHeight="1" x14ac:dyDescent="0.25">
      <c r="C36" s="658" t="s">
        <v>2</v>
      </c>
      <c r="D36" s="377"/>
      <c r="E36" s="660" t="s">
        <v>2</v>
      </c>
      <c r="F36" s="377"/>
      <c r="G36" s="377"/>
      <c r="H36" s="387"/>
      <c r="I36" s="559" t="s">
        <v>478</v>
      </c>
      <c r="J36" s="420"/>
      <c r="K36" s="559" t="s">
        <v>479</v>
      </c>
      <c r="L36" s="420"/>
      <c r="M36" s="559" t="s">
        <v>480</v>
      </c>
      <c r="N36" s="420"/>
      <c r="O36" s="559" t="s">
        <v>481</v>
      </c>
      <c r="P36" s="420"/>
      <c r="Q36" s="559" t="s">
        <v>482</v>
      </c>
      <c r="R36" s="420"/>
      <c r="S36" s="559" t="s">
        <v>483</v>
      </c>
      <c r="T36" s="420"/>
      <c r="U36" s="559" t="s">
        <v>484</v>
      </c>
      <c r="V36" s="420"/>
    </row>
    <row r="37" spans="2:22" ht="60" x14ac:dyDescent="0.25">
      <c r="B37" s="426" t="s">
        <v>798</v>
      </c>
      <c r="C37" s="419"/>
      <c r="D37" s="420"/>
      <c r="E37" s="37" t="s">
        <v>486</v>
      </c>
      <c r="F37" s="37" t="s">
        <v>110</v>
      </c>
      <c r="G37" s="37" t="s">
        <v>111</v>
      </c>
      <c r="H37" s="37" t="s">
        <v>498</v>
      </c>
      <c r="I37" s="139" t="s">
        <v>486</v>
      </c>
      <c r="J37" s="139" t="s">
        <v>111</v>
      </c>
      <c r="K37" s="139" t="s">
        <v>486</v>
      </c>
      <c r="L37" s="139" t="s">
        <v>111</v>
      </c>
      <c r="M37" s="139" t="s">
        <v>486</v>
      </c>
      <c r="N37" s="139" t="s">
        <v>111</v>
      </c>
      <c r="O37" s="139" t="s">
        <v>486</v>
      </c>
      <c r="P37" s="139" t="s">
        <v>111</v>
      </c>
      <c r="Q37" s="139" t="s">
        <v>486</v>
      </c>
      <c r="R37" s="139" t="s">
        <v>111</v>
      </c>
      <c r="S37" s="139" t="s">
        <v>486</v>
      </c>
      <c r="T37" s="139" t="s">
        <v>111</v>
      </c>
      <c r="U37" s="139" t="s">
        <v>486</v>
      </c>
      <c r="V37" s="139" t="s">
        <v>111</v>
      </c>
    </row>
    <row r="38" spans="2:22" x14ac:dyDescent="0.25">
      <c r="B38" s="89" t="s">
        <v>799</v>
      </c>
      <c r="C38" s="592" t="s">
        <v>2</v>
      </c>
      <c r="D38" s="377"/>
      <c r="E38" s="174">
        <v>2332</v>
      </c>
      <c r="F38" s="177">
        <v>3.66062318499333E-2</v>
      </c>
      <c r="G38" s="176">
        <v>96680997.159999996</v>
      </c>
      <c r="H38" s="177">
        <v>8.5580520083674005E-2</v>
      </c>
      <c r="I38" s="166">
        <v>106</v>
      </c>
      <c r="J38" s="165">
        <v>3324488.64</v>
      </c>
      <c r="K38" s="166">
        <v>2216</v>
      </c>
      <c r="L38" s="165">
        <v>92842631.569999993</v>
      </c>
      <c r="M38" s="166">
        <v>10</v>
      </c>
      <c r="N38" s="165">
        <v>513876.95</v>
      </c>
      <c r="O38" s="194">
        <v>1586</v>
      </c>
      <c r="P38" s="176">
        <v>68180949.370000005</v>
      </c>
      <c r="Q38" s="194">
        <v>746</v>
      </c>
      <c r="R38" s="176">
        <v>28500047.789999999</v>
      </c>
      <c r="S38" s="194">
        <v>1566</v>
      </c>
      <c r="T38" s="176">
        <v>51458481.869999997</v>
      </c>
      <c r="U38" s="194">
        <v>766</v>
      </c>
      <c r="V38" s="176">
        <v>45222515.289999999</v>
      </c>
    </row>
    <row r="39" spans="2:22" x14ac:dyDescent="0.25">
      <c r="B39" s="159" t="s">
        <v>800</v>
      </c>
      <c r="C39" s="586" t="s">
        <v>2</v>
      </c>
      <c r="D39" s="377"/>
      <c r="E39" s="172">
        <v>13223</v>
      </c>
      <c r="F39" s="40">
        <v>0.207566125107919</v>
      </c>
      <c r="G39" s="41">
        <v>223005815.43000001</v>
      </c>
      <c r="H39" s="40">
        <v>0.19740129112031199</v>
      </c>
      <c r="I39" s="162">
        <v>4305</v>
      </c>
      <c r="J39" s="163">
        <v>38824558.329999998</v>
      </c>
      <c r="K39" s="162">
        <v>8322</v>
      </c>
      <c r="L39" s="163">
        <v>171252019.78</v>
      </c>
      <c r="M39" s="162">
        <v>596</v>
      </c>
      <c r="N39" s="163">
        <v>12929237.32</v>
      </c>
      <c r="O39" s="192">
        <v>3767</v>
      </c>
      <c r="P39" s="193">
        <v>89270798.150000006</v>
      </c>
      <c r="Q39" s="192">
        <v>9456</v>
      </c>
      <c r="R39" s="193">
        <v>133735017.28</v>
      </c>
      <c r="S39" s="192">
        <v>11341</v>
      </c>
      <c r="T39" s="193">
        <v>193530302.08000001</v>
      </c>
      <c r="U39" s="192">
        <v>1882</v>
      </c>
      <c r="V39" s="193">
        <v>29475513.350000001</v>
      </c>
    </row>
    <row r="40" spans="2:22" x14ac:dyDescent="0.25">
      <c r="B40" s="89" t="s">
        <v>801</v>
      </c>
      <c r="C40" s="592" t="s">
        <v>2</v>
      </c>
      <c r="D40" s="377"/>
      <c r="E40" s="174">
        <v>962</v>
      </c>
      <c r="F40" s="177">
        <v>1.51008555058473E-2</v>
      </c>
      <c r="G40" s="176">
        <v>32348495.09</v>
      </c>
      <c r="H40" s="177">
        <v>2.8634386436301201E-2</v>
      </c>
      <c r="I40" s="166">
        <v>173</v>
      </c>
      <c r="J40" s="165">
        <v>2506348.9900000002</v>
      </c>
      <c r="K40" s="166">
        <v>788</v>
      </c>
      <c r="L40" s="165">
        <v>29801504.949999999</v>
      </c>
      <c r="M40" s="166">
        <v>1</v>
      </c>
      <c r="N40" s="165">
        <v>40641.15</v>
      </c>
      <c r="O40" s="194">
        <v>444</v>
      </c>
      <c r="P40" s="176">
        <v>17751944.510000002</v>
      </c>
      <c r="Q40" s="194">
        <v>518</v>
      </c>
      <c r="R40" s="176">
        <v>14596550.58</v>
      </c>
      <c r="S40" s="194">
        <v>860</v>
      </c>
      <c r="T40" s="176">
        <v>28114070.460000001</v>
      </c>
      <c r="U40" s="194">
        <v>102</v>
      </c>
      <c r="V40" s="176">
        <v>4234424.63</v>
      </c>
    </row>
    <row r="41" spans="2:22" x14ac:dyDescent="0.25">
      <c r="B41" s="159" t="s">
        <v>802</v>
      </c>
      <c r="C41" s="586" t="s">
        <v>2</v>
      </c>
      <c r="D41" s="377"/>
      <c r="E41" s="172">
        <v>47189</v>
      </c>
      <c r="F41" s="40">
        <v>0.74072678753629995</v>
      </c>
      <c r="G41" s="41">
        <v>777672680.37</v>
      </c>
      <c r="H41" s="40">
        <v>0.68838380235971297</v>
      </c>
      <c r="I41" s="162">
        <v>6127</v>
      </c>
      <c r="J41" s="163">
        <v>44006921.869999997</v>
      </c>
      <c r="K41" s="162">
        <v>41042</v>
      </c>
      <c r="L41" s="163">
        <v>732895804.73000002</v>
      </c>
      <c r="M41" s="162">
        <v>20</v>
      </c>
      <c r="N41" s="163">
        <v>769953.77</v>
      </c>
      <c r="O41" s="192">
        <v>24914</v>
      </c>
      <c r="P41" s="193">
        <v>468580401.69999999</v>
      </c>
      <c r="Q41" s="192">
        <v>22275</v>
      </c>
      <c r="R41" s="193">
        <v>309092278.67000002</v>
      </c>
      <c r="S41" s="192">
        <v>46707</v>
      </c>
      <c r="T41" s="193">
        <v>763177093.39999998</v>
      </c>
      <c r="U41" s="192">
        <v>482</v>
      </c>
      <c r="V41" s="193">
        <v>14495586.970000001</v>
      </c>
    </row>
    <row r="42" spans="2:22" x14ac:dyDescent="0.25">
      <c r="B42" s="167" t="s">
        <v>115</v>
      </c>
      <c r="C42" s="600" t="s">
        <v>2</v>
      </c>
      <c r="D42" s="419"/>
      <c r="E42" s="178">
        <v>63706</v>
      </c>
      <c r="F42" s="179">
        <v>1</v>
      </c>
      <c r="G42" s="180">
        <v>1129707988.05</v>
      </c>
      <c r="H42" s="179">
        <v>1</v>
      </c>
      <c r="I42" s="170">
        <v>10711</v>
      </c>
      <c r="J42" s="171">
        <v>88662317.829999998</v>
      </c>
      <c r="K42" s="170">
        <v>52368</v>
      </c>
      <c r="L42" s="171">
        <v>1026791961.03</v>
      </c>
      <c r="M42" s="170">
        <v>627</v>
      </c>
      <c r="N42" s="171">
        <v>14253709.189999999</v>
      </c>
      <c r="O42" s="195">
        <v>30711</v>
      </c>
      <c r="P42" s="196">
        <v>643784093.73000002</v>
      </c>
      <c r="Q42" s="195">
        <v>32995</v>
      </c>
      <c r="R42" s="196">
        <v>485923894.31999999</v>
      </c>
      <c r="S42" s="195">
        <v>60474</v>
      </c>
      <c r="T42" s="196">
        <v>1036279947.8099999</v>
      </c>
      <c r="U42" s="195">
        <v>3232</v>
      </c>
      <c r="V42" s="196">
        <v>93428040.239999995</v>
      </c>
    </row>
    <row r="43" spans="2:22" x14ac:dyDescent="0.25">
      <c r="B43" s="137" t="s">
        <v>2</v>
      </c>
      <c r="C43" s="562" t="s">
        <v>2</v>
      </c>
      <c r="D43" s="377"/>
      <c r="E43" s="138" t="s">
        <v>2</v>
      </c>
      <c r="F43" s="138" t="s">
        <v>2</v>
      </c>
      <c r="G43" s="138" t="s">
        <v>2</v>
      </c>
      <c r="H43" s="138" t="s">
        <v>2</v>
      </c>
      <c r="I43" s="138" t="s">
        <v>2</v>
      </c>
      <c r="J43" s="138" t="s">
        <v>2</v>
      </c>
      <c r="K43" s="138" t="s">
        <v>2</v>
      </c>
      <c r="L43" s="138" t="s">
        <v>2</v>
      </c>
      <c r="M43" s="138" t="s">
        <v>2</v>
      </c>
      <c r="N43" s="138" t="s">
        <v>2</v>
      </c>
      <c r="O43" s="138" t="s">
        <v>2</v>
      </c>
      <c r="P43" s="138" t="s">
        <v>2</v>
      </c>
      <c r="Q43" s="138" t="s">
        <v>2</v>
      </c>
      <c r="R43" s="138" t="s">
        <v>2</v>
      </c>
      <c r="S43" s="138" t="s">
        <v>2</v>
      </c>
      <c r="T43" s="138" t="s">
        <v>2</v>
      </c>
      <c r="U43" s="138" t="s">
        <v>2</v>
      </c>
      <c r="V43" s="138" t="s">
        <v>2</v>
      </c>
    </row>
    <row r="44" spans="2:22" x14ac:dyDescent="0.25">
      <c r="B44" s="49" t="s">
        <v>2</v>
      </c>
      <c r="C44" s="661" t="s">
        <v>2</v>
      </c>
      <c r="D44" s="377"/>
      <c r="E44" s="138" t="s">
        <v>2</v>
      </c>
      <c r="F44" s="138" t="s">
        <v>2</v>
      </c>
      <c r="G44" s="138" t="s">
        <v>2</v>
      </c>
      <c r="H44" s="138" t="s">
        <v>2</v>
      </c>
      <c r="I44" s="138" t="s">
        <v>2</v>
      </c>
      <c r="J44" s="138" t="s">
        <v>2</v>
      </c>
      <c r="K44" s="138" t="s">
        <v>2</v>
      </c>
      <c r="L44" s="138" t="s">
        <v>2</v>
      </c>
      <c r="M44" s="138" t="s">
        <v>2</v>
      </c>
      <c r="N44" s="138" t="s">
        <v>2</v>
      </c>
      <c r="O44" s="138" t="s">
        <v>2</v>
      </c>
      <c r="P44" s="138" t="s">
        <v>2</v>
      </c>
      <c r="Q44" s="138" t="s">
        <v>2</v>
      </c>
      <c r="R44" s="138" t="s">
        <v>2</v>
      </c>
      <c r="S44" s="138" t="s">
        <v>2</v>
      </c>
      <c r="T44" s="138" t="s">
        <v>2</v>
      </c>
      <c r="U44" s="138" t="s">
        <v>2</v>
      </c>
      <c r="V44" s="138" t="s">
        <v>2</v>
      </c>
    </row>
    <row r="45" spans="2:22" x14ac:dyDescent="0.25">
      <c r="B45" s="137" t="s">
        <v>2</v>
      </c>
      <c r="C45" s="562" t="s">
        <v>2</v>
      </c>
      <c r="D45" s="377"/>
      <c r="E45" s="138" t="s">
        <v>2</v>
      </c>
      <c r="F45" s="138" t="s">
        <v>2</v>
      </c>
      <c r="G45" s="138" t="s">
        <v>2</v>
      </c>
      <c r="H45" s="138" t="s">
        <v>2</v>
      </c>
      <c r="I45" s="138" t="s">
        <v>2</v>
      </c>
      <c r="J45" s="138" t="s">
        <v>2</v>
      </c>
      <c r="K45" s="138" t="s">
        <v>2</v>
      </c>
      <c r="L45" s="138" t="s">
        <v>2</v>
      </c>
      <c r="M45" s="138" t="s">
        <v>2</v>
      </c>
      <c r="N45" s="138" t="s">
        <v>2</v>
      </c>
      <c r="O45" s="138" t="s">
        <v>2</v>
      </c>
      <c r="P45" s="138" t="s">
        <v>2</v>
      </c>
      <c r="Q45" s="138" t="s">
        <v>2</v>
      </c>
      <c r="R45" s="138" t="s">
        <v>2</v>
      </c>
      <c r="S45" s="138" t="s">
        <v>2</v>
      </c>
      <c r="T45" s="138" t="s">
        <v>2</v>
      </c>
      <c r="U45" s="138" t="s">
        <v>2</v>
      </c>
      <c r="V45" s="138" t="s">
        <v>2</v>
      </c>
    </row>
    <row r="46" spans="2:22" x14ac:dyDescent="0.25">
      <c r="B46" s="191" t="s">
        <v>2</v>
      </c>
      <c r="C46" s="658" t="s">
        <v>2</v>
      </c>
      <c r="D46" s="377"/>
      <c r="E46" s="664" t="s">
        <v>587</v>
      </c>
      <c r="F46" s="577"/>
      <c r="G46" s="577"/>
      <c r="H46" s="578"/>
      <c r="I46" s="559" t="s">
        <v>476</v>
      </c>
      <c r="J46" s="419"/>
      <c r="K46" s="419"/>
      <c r="L46" s="419"/>
      <c r="M46" s="419"/>
      <c r="N46" s="420"/>
      <c r="O46" s="559" t="s">
        <v>108</v>
      </c>
      <c r="P46" s="419"/>
      <c r="Q46" s="419"/>
      <c r="R46" s="420"/>
      <c r="S46" s="559" t="s">
        <v>477</v>
      </c>
      <c r="T46" s="419"/>
      <c r="U46" s="419"/>
      <c r="V46" s="420"/>
    </row>
    <row r="47" spans="2:22" ht="18" customHeight="1" x14ac:dyDescent="0.25">
      <c r="C47" s="658" t="s">
        <v>2</v>
      </c>
      <c r="D47" s="377"/>
      <c r="E47" s="660" t="s">
        <v>2</v>
      </c>
      <c r="F47" s="377"/>
      <c r="G47" s="377"/>
      <c r="H47" s="387"/>
      <c r="I47" s="559" t="s">
        <v>478</v>
      </c>
      <c r="J47" s="420"/>
      <c r="K47" s="559" t="s">
        <v>479</v>
      </c>
      <c r="L47" s="420"/>
      <c r="M47" s="559" t="s">
        <v>480</v>
      </c>
      <c r="N47" s="420"/>
      <c r="O47" s="559" t="s">
        <v>481</v>
      </c>
      <c r="P47" s="420"/>
      <c r="Q47" s="559" t="s">
        <v>482</v>
      </c>
      <c r="R47" s="420"/>
      <c r="S47" s="559" t="s">
        <v>483</v>
      </c>
      <c r="T47" s="420"/>
      <c r="U47" s="559" t="s">
        <v>484</v>
      </c>
      <c r="V47" s="420"/>
    </row>
    <row r="48" spans="2:22" ht="60" x14ac:dyDescent="0.25">
      <c r="B48" s="426" t="s">
        <v>803</v>
      </c>
      <c r="C48" s="419"/>
      <c r="D48" s="420"/>
      <c r="E48" s="37" t="s">
        <v>486</v>
      </c>
      <c r="F48" s="37" t="s">
        <v>110</v>
      </c>
      <c r="G48" s="37" t="s">
        <v>111</v>
      </c>
      <c r="H48" s="37" t="s">
        <v>498</v>
      </c>
      <c r="I48" s="139" t="s">
        <v>486</v>
      </c>
      <c r="J48" s="139" t="s">
        <v>111</v>
      </c>
      <c r="K48" s="139" t="s">
        <v>486</v>
      </c>
      <c r="L48" s="139" t="s">
        <v>111</v>
      </c>
      <c r="M48" s="139" t="s">
        <v>486</v>
      </c>
      <c r="N48" s="139" t="s">
        <v>111</v>
      </c>
      <c r="O48" s="139" t="s">
        <v>486</v>
      </c>
      <c r="P48" s="139" t="s">
        <v>111</v>
      </c>
      <c r="Q48" s="139" t="s">
        <v>486</v>
      </c>
      <c r="R48" s="139" t="s">
        <v>111</v>
      </c>
      <c r="S48" s="139" t="s">
        <v>486</v>
      </c>
      <c r="T48" s="139" t="s">
        <v>111</v>
      </c>
      <c r="U48" s="139" t="s">
        <v>486</v>
      </c>
      <c r="V48" s="139" t="s">
        <v>111</v>
      </c>
    </row>
    <row r="49" spans="2:22" x14ac:dyDescent="0.25">
      <c r="B49" s="89" t="s">
        <v>804</v>
      </c>
      <c r="C49" s="592" t="s">
        <v>2</v>
      </c>
      <c r="D49" s="377"/>
      <c r="E49" s="174">
        <v>64</v>
      </c>
      <c r="F49" s="177">
        <v>1.0046307197237266E-3</v>
      </c>
      <c r="G49" s="176">
        <v>1256785.8900000001</v>
      </c>
      <c r="H49" s="177">
        <v>1.1124873890370004E-3</v>
      </c>
      <c r="I49" s="166">
        <v>17</v>
      </c>
      <c r="J49" s="165">
        <v>181606.58999999997</v>
      </c>
      <c r="K49" s="166">
        <v>47</v>
      </c>
      <c r="L49" s="165">
        <v>1075179.3000000003</v>
      </c>
      <c r="M49" s="166">
        <v>0</v>
      </c>
      <c r="N49" s="165">
        <v>0</v>
      </c>
      <c r="O49" s="194">
        <v>15</v>
      </c>
      <c r="P49" s="176">
        <v>492516.92</v>
      </c>
      <c r="Q49" s="194">
        <v>49</v>
      </c>
      <c r="R49" s="176">
        <v>764268.96999999986</v>
      </c>
      <c r="S49" s="194">
        <v>61</v>
      </c>
      <c r="T49" s="176">
        <v>1149013.4500000002</v>
      </c>
      <c r="U49" s="194">
        <v>3</v>
      </c>
      <c r="V49" s="176">
        <v>107772.44</v>
      </c>
    </row>
    <row r="50" spans="2:22" x14ac:dyDescent="0.25">
      <c r="B50" s="159" t="s">
        <v>805</v>
      </c>
      <c r="C50" s="586" t="s">
        <v>2</v>
      </c>
      <c r="D50" s="377"/>
      <c r="E50" s="172">
        <v>63642</v>
      </c>
      <c r="F50" s="40">
        <v>0.99899536928027632</v>
      </c>
      <c r="G50" s="41">
        <v>1128451202.1600113</v>
      </c>
      <c r="H50" s="40">
        <v>0.99888751261096287</v>
      </c>
      <c r="I50" s="162">
        <v>10694</v>
      </c>
      <c r="J50" s="163">
        <v>88480711.240000263</v>
      </c>
      <c r="K50" s="162">
        <v>52321</v>
      </c>
      <c r="L50" s="163">
        <v>1025716781.7299944</v>
      </c>
      <c r="M50" s="162">
        <v>627</v>
      </c>
      <c r="N50" s="163">
        <v>14253709.189999999</v>
      </c>
      <c r="O50" s="192">
        <v>30696</v>
      </c>
      <c r="P50" s="193">
        <v>643291576.81000006</v>
      </c>
      <c r="Q50" s="192">
        <v>32946</v>
      </c>
      <c r="R50" s="193">
        <v>485159625.35000145</v>
      </c>
      <c r="S50" s="192">
        <v>60413</v>
      </c>
      <c r="T50" s="193">
        <v>1035130934.3599917</v>
      </c>
      <c r="U50" s="192">
        <v>3229</v>
      </c>
      <c r="V50" s="193">
        <v>93320267.800000101</v>
      </c>
    </row>
    <row r="51" spans="2:22" x14ac:dyDescent="0.25">
      <c r="B51" s="167" t="s">
        <v>115</v>
      </c>
      <c r="C51" s="600" t="s">
        <v>2</v>
      </c>
      <c r="D51" s="419"/>
      <c r="E51" s="178">
        <v>63706</v>
      </c>
      <c r="F51" s="179">
        <v>1</v>
      </c>
      <c r="G51" s="180">
        <v>1129707988.0500114</v>
      </c>
      <c r="H51" s="179">
        <v>0.99999999999999989</v>
      </c>
      <c r="I51" s="170">
        <v>10711</v>
      </c>
      <c r="J51" s="171">
        <v>88662317.830000266</v>
      </c>
      <c r="K51" s="170">
        <v>52368</v>
      </c>
      <c r="L51" s="171">
        <v>1026791961.0299944</v>
      </c>
      <c r="M51" s="170">
        <v>627</v>
      </c>
      <c r="N51" s="171">
        <v>14253709.189999999</v>
      </c>
      <c r="O51" s="195">
        <v>30711</v>
      </c>
      <c r="P51" s="196">
        <v>643784093.73000002</v>
      </c>
      <c r="Q51" s="195">
        <v>32995</v>
      </c>
      <c r="R51" s="196">
        <v>485923894.32000148</v>
      </c>
      <c r="S51" s="195">
        <v>60474</v>
      </c>
      <c r="T51" s="196">
        <v>1036279947.8099917</v>
      </c>
      <c r="U51" s="195">
        <v>3232</v>
      </c>
      <c r="V51" s="196">
        <v>93428040.240000099</v>
      </c>
    </row>
    <row r="52" spans="2:22" x14ac:dyDescent="0.25">
      <c r="B52" s="137" t="s">
        <v>2</v>
      </c>
      <c r="C52" s="562" t="s">
        <v>2</v>
      </c>
      <c r="D52" s="377"/>
      <c r="E52" s="138" t="s">
        <v>2</v>
      </c>
      <c r="F52" s="138" t="s">
        <v>2</v>
      </c>
      <c r="G52" s="138" t="s">
        <v>2</v>
      </c>
      <c r="H52" s="138" t="s">
        <v>2</v>
      </c>
      <c r="I52" s="138" t="s">
        <v>2</v>
      </c>
      <c r="J52" s="138" t="s">
        <v>2</v>
      </c>
      <c r="K52" s="138" t="s">
        <v>2</v>
      </c>
      <c r="L52" s="138" t="s">
        <v>2</v>
      </c>
      <c r="M52" s="138" t="s">
        <v>2</v>
      </c>
      <c r="N52" s="138" t="s">
        <v>2</v>
      </c>
      <c r="O52" s="138" t="s">
        <v>2</v>
      </c>
      <c r="P52" s="138" t="s">
        <v>2</v>
      </c>
      <c r="Q52" s="138" t="s">
        <v>2</v>
      </c>
      <c r="R52" s="138" t="s">
        <v>2</v>
      </c>
      <c r="S52" s="138" t="s">
        <v>2</v>
      </c>
      <c r="T52" s="138" t="s">
        <v>2</v>
      </c>
      <c r="U52" s="138" t="s">
        <v>2</v>
      </c>
      <c r="V52" s="138" t="s">
        <v>2</v>
      </c>
    </row>
    <row r="53" spans="2:22" x14ac:dyDescent="0.25">
      <c r="B53" s="49" t="s">
        <v>2</v>
      </c>
      <c r="C53" s="661" t="s">
        <v>2</v>
      </c>
      <c r="D53" s="377"/>
      <c r="E53" s="138" t="s">
        <v>2</v>
      </c>
      <c r="F53" s="138" t="s">
        <v>2</v>
      </c>
      <c r="G53" s="138" t="s">
        <v>2</v>
      </c>
      <c r="H53" s="138" t="s">
        <v>2</v>
      </c>
      <c r="I53" s="138" t="s">
        <v>2</v>
      </c>
      <c r="J53" s="138" t="s">
        <v>2</v>
      </c>
      <c r="K53" s="138" t="s">
        <v>2</v>
      </c>
      <c r="L53" s="138" t="s">
        <v>2</v>
      </c>
      <c r="M53" s="138" t="s">
        <v>2</v>
      </c>
      <c r="N53" s="138" t="s">
        <v>2</v>
      </c>
      <c r="O53" s="138" t="s">
        <v>2</v>
      </c>
      <c r="P53" s="138" t="s">
        <v>2</v>
      </c>
      <c r="Q53" s="138" t="s">
        <v>2</v>
      </c>
      <c r="R53" s="138" t="s">
        <v>2</v>
      </c>
      <c r="S53" s="138" t="s">
        <v>2</v>
      </c>
      <c r="T53" s="138" t="s">
        <v>2</v>
      </c>
      <c r="U53" s="138" t="s">
        <v>2</v>
      </c>
      <c r="V53" s="138" t="s">
        <v>2</v>
      </c>
    </row>
    <row r="54" spans="2:22" x14ac:dyDescent="0.25">
      <c r="B54" s="137" t="s">
        <v>2</v>
      </c>
      <c r="C54" s="562" t="s">
        <v>2</v>
      </c>
      <c r="D54" s="377"/>
      <c r="E54" s="138" t="s">
        <v>2</v>
      </c>
      <c r="F54" s="138" t="s">
        <v>2</v>
      </c>
      <c r="G54" s="138" t="s">
        <v>2</v>
      </c>
      <c r="H54" s="138" t="s">
        <v>2</v>
      </c>
      <c r="I54" s="138" t="s">
        <v>2</v>
      </c>
      <c r="J54" s="138" t="s">
        <v>2</v>
      </c>
      <c r="K54" s="138" t="s">
        <v>2</v>
      </c>
      <c r="L54" s="138" t="s">
        <v>2</v>
      </c>
      <c r="M54" s="138" t="s">
        <v>2</v>
      </c>
      <c r="N54" s="138" t="s">
        <v>2</v>
      </c>
      <c r="O54" s="138" t="s">
        <v>2</v>
      </c>
      <c r="P54" s="138" t="s">
        <v>2</v>
      </c>
      <c r="Q54" s="138" t="s">
        <v>2</v>
      </c>
      <c r="R54" s="138" t="s">
        <v>2</v>
      </c>
      <c r="S54" s="138" t="s">
        <v>2</v>
      </c>
      <c r="T54" s="138" t="s">
        <v>2</v>
      </c>
      <c r="U54" s="138" t="s">
        <v>2</v>
      </c>
      <c r="V54" s="138" t="s">
        <v>2</v>
      </c>
    </row>
    <row r="55" spans="2:22" x14ac:dyDescent="0.25">
      <c r="B55" s="191" t="s">
        <v>2</v>
      </c>
      <c r="C55" s="658" t="s">
        <v>2</v>
      </c>
      <c r="D55" s="377"/>
      <c r="E55" s="664" t="s">
        <v>587</v>
      </c>
      <c r="F55" s="577"/>
      <c r="G55" s="577"/>
      <c r="H55" s="578"/>
      <c r="I55" s="559" t="s">
        <v>476</v>
      </c>
      <c r="J55" s="419"/>
      <c r="K55" s="419"/>
      <c r="L55" s="419"/>
      <c r="M55" s="419"/>
      <c r="N55" s="420"/>
      <c r="O55" s="559" t="s">
        <v>108</v>
      </c>
      <c r="P55" s="419"/>
      <c r="Q55" s="419"/>
      <c r="R55" s="420"/>
      <c r="S55" s="559" t="s">
        <v>477</v>
      </c>
      <c r="T55" s="419"/>
      <c r="U55" s="419"/>
      <c r="V55" s="420"/>
    </row>
    <row r="56" spans="2:22" ht="18" customHeight="1" x14ac:dyDescent="0.25">
      <c r="C56" s="658" t="s">
        <v>2</v>
      </c>
      <c r="D56" s="377"/>
      <c r="E56" s="660" t="s">
        <v>2</v>
      </c>
      <c r="F56" s="377"/>
      <c r="G56" s="377"/>
      <c r="H56" s="387"/>
      <c r="I56" s="559" t="s">
        <v>478</v>
      </c>
      <c r="J56" s="420"/>
      <c r="K56" s="559" t="s">
        <v>479</v>
      </c>
      <c r="L56" s="420"/>
      <c r="M56" s="559" t="s">
        <v>480</v>
      </c>
      <c r="N56" s="420"/>
      <c r="O56" s="559" t="s">
        <v>481</v>
      </c>
      <c r="P56" s="420"/>
      <c r="Q56" s="559" t="s">
        <v>482</v>
      </c>
      <c r="R56" s="420"/>
      <c r="S56" s="559" t="s">
        <v>483</v>
      </c>
      <c r="T56" s="420"/>
      <c r="U56" s="559" t="s">
        <v>484</v>
      </c>
      <c r="V56" s="420"/>
    </row>
    <row r="57" spans="2:22" ht="60" x14ac:dyDescent="0.25">
      <c r="B57" s="426" t="s">
        <v>806</v>
      </c>
      <c r="C57" s="419"/>
      <c r="D57" s="420"/>
      <c r="E57" s="37" t="s">
        <v>486</v>
      </c>
      <c r="F57" s="37" t="s">
        <v>110</v>
      </c>
      <c r="G57" s="37" t="s">
        <v>111</v>
      </c>
      <c r="H57" s="37" t="s">
        <v>498</v>
      </c>
      <c r="I57" s="139" t="s">
        <v>486</v>
      </c>
      <c r="J57" s="139" t="s">
        <v>111</v>
      </c>
      <c r="K57" s="139" t="s">
        <v>486</v>
      </c>
      <c r="L57" s="139" t="s">
        <v>111</v>
      </c>
      <c r="M57" s="139" t="s">
        <v>486</v>
      </c>
      <c r="N57" s="139" t="s">
        <v>111</v>
      </c>
      <c r="O57" s="139" t="s">
        <v>486</v>
      </c>
      <c r="P57" s="139" t="s">
        <v>111</v>
      </c>
      <c r="Q57" s="139" t="s">
        <v>486</v>
      </c>
      <c r="R57" s="139" t="s">
        <v>111</v>
      </c>
      <c r="S57" s="139" t="s">
        <v>486</v>
      </c>
      <c r="T57" s="139" t="s">
        <v>111</v>
      </c>
      <c r="U57" s="139" t="s">
        <v>486</v>
      </c>
      <c r="V57" s="139" t="s">
        <v>111</v>
      </c>
    </row>
    <row r="58" spans="2:22" x14ac:dyDescent="0.25">
      <c r="B58" s="89" t="s">
        <v>807</v>
      </c>
      <c r="C58" s="592" t="s">
        <v>2</v>
      </c>
      <c r="D58" s="377"/>
      <c r="E58" s="174">
        <v>63588</v>
      </c>
      <c r="F58" s="177">
        <v>0.99814771211050901</v>
      </c>
      <c r="G58" s="176">
        <v>1129046368.4100001</v>
      </c>
      <c r="H58" s="177">
        <v>0.99941434455009703</v>
      </c>
      <c r="I58" s="166">
        <v>10687</v>
      </c>
      <c r="J58" s="165">
        <v>88596441.920000002</v>
      </c>
      <c r="K58" s="166">
        <v>52274</v>
      </c>
      <c r="L58" s="165">
        <v>1026196217.3</v>
      </c>
      <c r="M58" s="166">
        <v>627</v>
      </c>
      <c r="N58" s="165">
        <v>14253709.189999999</v>
      </c>
      <c r="O58" s="194">
        <v>30671</v>
      </c>
      <c r="P58" s="176">
        <v>643500318.29999995</v>
      </c>
      <c r="Q58" s="194">
        <v>32917</v>
      </c>
      <c r="R58" s="176">
        <v>485546050.11000001</v>
      </c>
      <c r="S58" s="194">
        <v>60358</v>
      </c>
      <c r="T58" s="176">
        <v>1035636429.12</v>
      </c>
      <c r="U58" s="194">
        <v>3230</v>
      </c>
      <c r="V58" s="176">
        <v>93409939.290000007</v>
      </c>
    </row>
    <row r="59" spans="2:22" ht="24" x14ac:dyDescent="0.25">
      <c r="B59" s="159" t="s">
        <v>808</v>
      </c>
      <c r="C59" s="586" t="s">
        <v>2</v>
      </c>
      <c r="D59" s="377"/>
      <c r="E59" s="172">
        <v>110</v>
      </c>
      <c r="F59" s="40">
        <v>1.7267090495251499E-3</v>
      </c>
      <c r="G59" s="41">
        <v>619797.01</v>
      </c>
      <c r="H59" s="40">
        <v>5.4863470609766796E-4</v>
      </c>
      <c r="I59" s="162">
        <v>23</v>
      </c>
      <c r="J59" s="163">
        <v>65875.91</v>
      </c>
      <c r="K59" s="162">
        <v>87</v>
      </c>
      <c r="L59" s="163">
        <v>553921.1</v>
      </c>
      <c r="M59" s="162">
        <v>0</v>
      </c>
      <c r="N59" s="163">
        <v>0</v>
      </c>
      <c r="O59" s="192">
        <v>39</v>
      </c>
      <c r="P59" s="193">
        <v>283360.32</v>
      </c>
      <c r="Q59" s="192">
        <v>71</v>
      </c>
      <c r="R59" s="193">
        <v>336436.69</v>
      </c>
      <c r="S59" s="192">
        <v>108</v>
      </c>
      <c r="T59" s="193">
        <v>601696.06000000006</v>
      </c>
      <c r="U59" s="192">
        <v>2</v>
      </c>
      <c r="V59" s="193">
        <v>18100.95</v>
      </c>
    </row>
    <row r="60" spans="2:22" ht="24" x14ac:dyDescent="0.25">
      <c r="B60" s="89" t="s">
        <v>809</v>
      </c>
      <c r="C60" s="592" t="s">
        <v>2</v>
      </c>
      <c r="D60" s="377"/>
      <c r="E60" s="174">
        <v>8</v>
      </c>
      <c r="F60" s="177">
        <v>1.2557883996546599E-4</v>
      </c>
      <c r="G60" s="176">
        <v>41822.629999999997</v>
      </c>
      <c r="H60" s="177">
        <v>3.7020743804946002E-5</v>
      </c>
      <c r="I60" s="166">
        <v>1</v>
      </c>
      <c r="J60" s="165">
        <v>0</v>
      </c>
      <c r="K60" s="166">
        <v>7</v>
      </c>
      <c r="L60" s="165">
        <v>41822.629999999997</v>
      </c>
      <c r="M60" s="166">
        <v>0</v>
      </c>
      <c r="N60" s="165">
        <v>0</v>
      </c>
      <c r="O60" s="194">
        <v>1</v>
      </c>
      <c r="P60" s="176">
        <v>415.11</v>
      </c>
      <c r="Q60" s="194">
        <v>7</v>
      </c>
      <c r="R60" s="176">
        <v>41407.519999999997</v>
      </c>
      <c r="S60" s="194">
        <v>8</v>
      </c>
      <c r="T60" s="176">
        <v>41822.629999999997</v>
      </c>
      <c r="U60" s="194">
        <v>0</v>
      </c>
      <c r="V60" s="176">
        <v>0</v>
      </c>
    </row>
    <row r="61" spans="2:22" x14ac:dyDescent="0.25">
      <c r="B61" s="167" t="s">
        <v>115</v>
      </c>
      <c r="C61" s="600" t="s">
        <v>2</v>
      </c>
      <c r="D61" s="419"/>
      <c r="E61" s="178">
        <v>63706</v>
      </c>
      <c r="F61" s="179">
        <v>1</v>
      </c>
      <c r="G61" s="180">
        <v>1129707988.05</v>
      </c>
      <c r="H61" s="179">
        <v>1</v>
      </c>
      <c r="I61" s="170">
        <v>10711</v>
      </c>
      <c r="J61" s="171">
        <v>88662317.829999998</v>
      </c>
      <c r="K61" s="170">
        <v>52368</v>
      </c>
      <c r="L61" s="171">
        <v>1026791961.03</v>
      </c>
      <c r="M61" s="170">
        <v>627</v>
      </c>
      <c r="N61" s="171">
        <v>14253709.189999999</v>
      </c>
      <c r="O61" s="195">
        <v>30711</v>
      </c>
      <c r="P61" s="196">
        <v>643784093.73000002</v>
      </c>
      <c r="Q61" s="195">
        <v>32995</v>
      </c>
      <c r="R61" s="196">
        <v>485923894.31999999</v>
      </c>
      <c r="S61" s="195">
        <v>60474</v>
      </c>
      <c r="T61" s="196">
        <v>1036279947.8099999</v>
      </c>
      <c r="U61" s="195">
        <v>3232</v>
      </c>
      <c r="V61" s="196">
        <v>93428040.239999995</v>
      </c>
    </row>
    <row r="62" spans="2:22" x14ac:dyDescent="0.25">
      <c r="B62" s="137" t="s">
        <v>2</v>
      </c>
      <c r="C62" s="562" t="s">
        <v>2</v>
      </c>
      <c r="D62" s="377"/>
      <c r="E62" s="138" t="s">
        <v>2</v>
      </c>
      <c r="F62" s="138" t="s">
        <v>2</v>
      </c>
      <c r="G62" s="138" t="s">
        <v>2</v>
      </c>
      <c r="H62" s="138" t="s">
        <v>2</v>
      </c>
      <c r="I62" s="138" t="s">
        <v>2</v>
      </c>
      <c r="J62" s="138" t="s">
        <v>2</v>
      </c>
      <c r="K62" s="138" t="s">
        <v>2</v>
      </c>
      <c r="L62" s="138" t="s">
        <v>2</v>
      </c>
      <c r="M62" s="138" t="s">
        <v>2</v>
      </c>
      <c r="N62" s="138" t="s">
        <v>2</v>
      </c>
      <c r="O62" s="138" t="s">
        <v>2</v>
      </c>
      <c r="P62" s="138" t="s">
        <v>2</v>
      </c>
      <c r="Q62" s="138" t="s">
        <v>2</v>
      </c>
      <c r="R62" s="138" t="s">
        <v>2</v>
      </c>
      <c r="S62" s="138" t="s">
        <v>2</v>
      </c>
      <c r="T62" s="138" t="s">
        <v>2</v>
      </c>
      <c r="U62" s="138" t="s">
        <v>2</v>
      </c>
      <c r="V62" s="138" t="s">
        <v>2</v>
      </c>
    </row>
    <row r="63" spans="2:22" x14ac:dyDescent="0.25">
      <c r="B63" s="49" t="s">
        <v>2</v>
      </c>
      <c r="C63" s="661" t="s">
        <v>2</v>
      </c>
      <c r="D63" s="377"/>
      <c r="E63" s="138" t="s">
        <v>2</v>
      </c>
      <c r="F63" s="138" t="s">
        <v>2</v>
      </c>
      <c r="G63" s="138" t="s">
        <v>2</v>
      </c>
      <c r="H63" s="138" t="s">
        <v>2</v>
      </c>
      <c r="I63" s="138" t="s">
        <v>2</v>
      </c>
      <c r="J63" s="138" t="s">
        <v>2</v>
      </c>
      <c r="K63" s="138" t="s">
        <v>2</v>
      </c>
      <c r="L63" s="138" t="s">
        <v>2</v>
      </c>
      <c r="M63" s="138" t="s">
        <v>2</v>
      </c>
      <c r="N63" s="138" t="s">
        <v>2</v>
      </c>
      <c r="O63" s="138" t="s">
        <v>2</v>
      </c>
      <c r="P63" s="138" t="s">
        <v>2</v>
      </c>
      <c r="Q63" s="138" t="s">
        <v>2</v>
      </c>
      <c r="R63" s="138" t="s">
        <v>2</v>
      </c>
      <c r="S63" s="138" t="s">
        <v>2</v>
      </c>
      <c r="T63" s="138" t="s">
        <v>2</v>
      </c>
      <c r="U63" s="138" t="s">
        <v>2</v>
      </c>
      <c r="V63" s="138" t="s">
        <v>2</v>
      </c>
    </row>
    <row r="64" spans="2:22" ht="0" hidden="1" customHeight="1" x14ac:dyDescent="0.25"/>
  </sheetData>
  <mergeCells count="135">
    <mergeCell ref="C62:D62"/>
    <mergeCell ref="C63:D63"/>
    <mergeCell ref="B57:D57"/>
    <mergeCell ref="C58:D58"/>
    <mergeCell ref="C59:D59"/>
    <mergeCell ref="C60:D60"/>
    <mergeCell ref="C61:D61"/>
    <mergeCell ref="O55:R55"/>
    <mergeCell ref="S55:V55"/>
    <mergeCell ref="C56:D56"/>
    <mergeCell ref="E56:H56"/>
    <mergeCell ref="I56:J56"/>
    <mergeCell ref="K56:L56"/>
    <mergeCell ref="M56:N56"/>
    <mergeCell ref="O56:P56"/>
    <mergeCell ref="Q56:R56"/>
    <mergeCell ref="S56:T56"/>
    <mergeCell ref="U56:V56"/>
    <mergeCell ref="C53:D53"/>
    <mergeCell ref="C54:D54"/>
    <mergeCell ref="C55:D55"/>
    <mergeCell ref="E55:H55"/>
    <mergeCell ref="I55:N55"/>
    <mergeCell ref="B48:D48"/>
    <mergeCell ref="C49:D49"/>
    <mergeCell ref="C50:D50"/>
    <mergeCell ref="C51:D51"/>
    <mergeCell ref="C52:D52"/>
    <mergeCell ref="E46:H46"/>
    <mergeCell ref="I46:N46"/>
    <mergeCell ref="O46:R46"/>
    <mergeCell ref="S46:V46"/>
    <mergeCell ref="C47:D47"/>
    <mergeCell ref="E47:H47"/>
    <mergeCell ref="I47:J47"/>
    <mergeCell ref="K47:L47"/>
    <mergeCell ref="M47:N47"/>
    <mergeCell ref="O47:P47"/>
    <mergeCell ref="Q47:R47"/>
    <mergeCell ref="S47:T47"/>
    <mergeCell ref="U47:V47"/>
    <mergeCell ref="C42:D42"/>
    <mergeCell ref="C43:D43"/>
    <mergeCell ref="C44:D44"/>
    <mergeCell ref="C45:D45"/>
    <mergeCell ref="C46:D46"/>
    <mergeCell ref="B37:D37"/>
    <mergeCell ref="C38:D38"/>
    <mergeCell ref="C39:D39"/>
    <mergeCell ref="C40:D40"/>
    <mergeCell ref="C41:D41"/>
    <mergeCell ref="O35:R35"/>
    <mergeCell ref="S35:V35"/>
    <mergeCell ref="C36:D36"/>
    <mergeCell ref="E36:H36"/>
    <mergeCell ref="I36:J36"/>
    <mergeCell ref="K36:L36"/>
    <mergeCell ref="M36:N36"/>
    <mergeCell ref="O36:P36"/>
    <mergeCell ref="Q36:R36"/>
    <mergeCell ref="S36:T36"/>
    <mergeCell ref="U36:V36"/>
    <mergeCell ref="C33:D33"/>
    <mergeCell ref="C34:D34"/>
    <mergeCell ref="C35:D35"/>
    <mergeCell ref="E35:H35"/>
    <mergeCell ref="I35:N35"/>
    <mergeCell ref="B28:D28"/>
    <mergeCell ref="C29:D29"/>
    <mergeCell ref="C30:D30"/>
    <mergeCell ref="C31:D31"/>
    <mergeCell ref="C32:D32"/>
    <mergeCell ref="O26:R26"/>
    <mergeCell ref="S26:V26"/>
    <mergeCell ref="C27:D27"/>
    <mergeCell ref="E27:H27"/>
    <mergeCell ref="I27:J27"/>
    <mergeCell ref="K27:L27"/>
    <mergeCell ref="M27:N27"/>
    <mergeCell ref="O27:P27"/>
    <mergeCell ref="Q27:R27"/>
    <mergeCell ref="S27:T27"/>
    <mergeCell ref="U27:V27"/>
    <mergeCell ref="C24:D24"/>
    <mergeCell ref="C25:D25"/>
    <mergeCell ref="C26:D26"/>
    <mergeCell ref="E26:H26"/>
    <mergeCell ref="I26:N26"/>
    <mergeCell ref="B19:D19"/>
    <mergeCell ref="C20:D20"/>
    <mergeCell ref="C21:D21"/>
    <mergeCell ref="C22:D22"/>
    <mergeCell ref="C23:D23"/>
    <mergeCell ref="I17:N17"/>
    <mergeCell ref="O17:R17"/>
    <mergeCell ref="S17:V17"/>
    <mergeCell ref="C18:D18"/>
    <mergeCell ref="E18:H18"/>
    <mergeCell ref="I18:J18"/>
    <mergeCell ref="K18:L18"/>
    <mergeCell ref="M18:N18"/>
    <mergeCell ref="O18:P18"/>
    <mergeCell ref="Q18:R18"/>
    <mergeCell ref="S18:T18"/>
    <mergeCell ref="U18:V18"/>
    <mergeCell ref="C14:D14"/>
    <mergeCell ref="C15:D15"/>
    <mergeCell ref="C16:D16"/>
    <mergeCell ref="C17:D17"/>
    <mergeCell ref="E17:H17"/>
    <mergeCell ref="B9:D9"/>
    <mergeCell ref="C10:D10"/>
    <mergeCell ref="C11:D11"/>
    <mergeCell ref="C12:D12"/>
    <mergeCell ref="C13:D13"/>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 ref="S7:V7"/>
  </mergeCells>
  <pageMargins left="0.25" right="0.25" top="0.25" bottom="0.25" header="0.25" footer="0.25"/>
  <pageSetup scale="30"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X38"/>
  <sheetViews>
    <sheetView showGridLines="0" zoomScaleNormal="100" workbookViewId="0">
      <selection activeCell="AB2" sqref="AB2"/>
    </sheetView>
  </sheetViews>
  <sheetFormatPr defaultRowHeight="15" x14ac:dyDescent="0.25"/>
  <cols>
    <col min="1" max="1" width="1.5703125" customWidth="1"/>
    <col min="2" max="2" width="31" customWidth="1"/>
    <col min="3" max="3" width="1" customWidth="1"/>
    <col min="4" max="4" width="12.7109375" customWidth="1"/>
    <col min="5"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85546875" customWidth="1"/>
    <col min="23" max="23" width="0.85546875" customWidth="1"/>
    <col min="24" max="24" width="0" hidden="1" customWidth="1"/>
  </cols>
  <sheetData>
    <row r="1" spans="1:24" ht="18" customHeight="1" x14ac:dyDescent="0.25">
      <c r="A1" s="377"/>
      <c r="B1" s="377"/>
      <c r="C1" s="377"/>
      <c r="D1" s="378" t="s">
        <v>0</v>
      </c>
      <c r="E1" s="377"/>
      <c r="F1" s="377"/>
      <c r="G1" s="377"/>
      <c r="H1" s="377"/>
      <c r="I1" s="377"/>
      <c r="J1" s="377"/>
      <c r="K1" s="377"/>
      <c r="L1" s="377"/>
      <c r="M1" s="377"/>
      <c r="N1" s="377"/>
      <c r="O1" s="377"/>
      <c r="P1" s="377"/>
      <c r="Q1" s="377"/>
      <c r="R1" s="377"/>
      <c r="S1" s="377"/>
      <c r="T1" s="377"/>
      <c r="U1" s="377"/>
      <c r="V1" s="377"/>
      <c r="W1" s="377"/>
      <c r="X1" s="377"/>
    </row>
    <row r="2" spans="1:24" ht="18" customHeight="1" x14ac:dyDescent="0.25">
      <c r="A2" s="377"/>
      <c r="B2" s="377"/>
      <c r="C2" s="377"/>
      <c r="D2" s="378" t="s">
        <v>1</v>
      </c>
      <c r="E2" s="377"/>
      <c r="F2" s="377"/>
      <c r="G2" s="377"/>
      <c r="H2" s="377"/>
      <c r="I2" s="377"/>
      <c r="J2" s="377"/>
      <c r="K2" s="377"/>
      <c r="L2" s="377"/>
      <c r="M2" s="377"/>
      <c r="N2" s="377"/>
      <c r="O2" s="377"/>
      <c r="P2" s="377"/>
      <c r="Q2" s="377"/>
      <c r="R2" s="377"/>
      <c r="S2" s="377"/>
      <c r="T2" s="377"/>
      <c r="U2" s="377"/>
      <c r="V2" s="377"/>
      <c r="W2" s="377"/>
      <c r="X2" s="377"/>
    </row>
    <row r="3" spans="1:24" ht="18" customHeight="1" x14ac:dyDescent="0.25">
      <c r="A3" s="377"/>
      <c r="B3" s="377"/>
      <c r="C3" s="377"/>
      <c r="D3" s="378" t="s">
        <v>2</v>
      </c>
      <c r="E3" s="377"/>
      <c r="F3" s="377"/>
      <c r="G3" s="377"/>
      <c r="H3" s="377"/>
      <c r="I3" s="377"/>
      <c r="J3" s="377"/>
      <c r="K3" s="377"/>
      <c r="L3" s="377"/>
      <c r="M3" s="377"/>
      <c r="N3" s="377"/>
      <c r="O3" s="377"/>
      <c r="P3" s="377"/>
      <c r="Q3" s="377"/>
      <c r="R3" s="377"/>
      <c r="S3" s="377"/>
      <c r="T3" s="377"/>
      <c r="U3" s="377"/>
      <c r="V3" s="377"/>
      <c r="W3" s="377"/>
      <c r="X3" s="377"/>
    </row>
    <row r="4" spans="1:24" ht="18" customHeight="1" x14ac:dyDescent="0.25">
      <c r="B4" s="379" t="s">
        <v>76</v>
      </c>
      <c r="C4" s="377"/>
      <c r="D4" s="377"/>
      <c r="E4" s="377"/>
      <c r="F4" s="377"/>
      <c r="G4" s="377"/>
      <c r="H4" s="377"/>
      <c r="I4" s="377"/>
      <c r="J4" s="377"/>
      <c r="K4" s="377"/>
      <c r="L4" s="377"/>
      <c r="M4" s="377"/>
      <c r="N4" s="377"/>
      <c r="O4" s="377"/>
      <c r="P4" s="377"/>
      <c r="Q4" s="377"/>
      <c r="R4" s="377"/>
      <c r="S4" s="377"/>
      <c r="T4" s="377"/>
      <c r="U4" s="377"/>
      <c r="V4" s="377"/>
      <c r="W4" s="377"/>
    </row>
    <row r="5" spans="1:24" ht="2.1" customHeight="1" x14ac:dyDescent="0.25"/>
    <row r="6" spans="1:24" x14ac:dyDescent="0.25">
      <c r="B6" s="137" t="s">
        <v>2</v>
      </c>
      <c r="C6" s="562" t="s">
        <v>2</v>
      </c>
      <c r="D6" s="377"/>
      <c r="E6" s="138" t="s">
        <v>2</v>
      </c>
      <c r="F6" s="138" t="s">
        <v>2</v>
      </c>
      <c r="G6" s="138" t="s">
        <v>2</v>
      </c>
      <c r="H6" s="138" t="s">
        <v>2</v>
      </c>
      <c r="I6" s="138" t="s">
        <v>2</v>
      </c>
      <c r="J6" s="138" t="s">
        <v>2</v>
      </c>
      <c r="K6" s="138" t="s">
        <v>2</v>
      </c>
      <c r="L6" s="138" t="s">
        <v>2</v>
      </c>
      <c r="M6" s="138" t="s">
        <v>2</v>
      </c>
      <c r="N6" s="138" t="s">
        <v>2</v>
      </c>
      <c r="O6" s="138" t="s">
        <v>2</v>
      </c>
      <c r="P6" s="138" t="s">
        <v>2</v>
      </c>
      <c r="Q6" s="138" t="s">
        <v>2</v>
      </c>
      <c r="R6" s="138" t="s">
        <v>2</v>
      </c>
      <c r="S6" s="138" t="s">
        <v>2</v>
      </c>
      <c r="T6" s="138" t="s">
        <v>2</v>
      </c>
      <c r="U6" s="138" t="s">
        <v>2</v>
      </c>
      <c r="V6" s="138" t="s">
        <v>2</v>
      </c>
    </row>
    <row r="7" spans="1:24" x14ac:dyDescent="0.25">
      <c r="B7" s="191" t="s">
        <v>2</v>
      </c>
      <c r="C7" s="658" t="s">
        <v>2</v>
      </c>
      <c r="D7" s="377"/>
      <c r="E7" s="664" t="s">
        <v>587</v>
      </c>
      <c r="F7" s="577"/>
      <c r="G7" s="577"/>
      <c r="H7" s="578"/>
      <c r="I7" s="559" t="s">
        <v>476</v>
      </c>
      <c r="J7" s="419"/>
      <c r="K7" s="419"/>
      <c r="L7" s="419"/>
      <c r="M7" s="419"/>
      <c r="N7" s="420"/>
      <c r="O7" s="559" t="s">
        <v>108</v>
      </c>
      <c r="P7" s="419"/>
      <c r="Q7" s="419"/>
      <c r="R7" s="420"/>
      <c r="S7" s="559" t="s">
        <v>477</v>
      </c>
      <c r="T7" s="419"/>
      <c r="U7" s="419"/>
      <c r="V7" s="420"/>
    </row>
    <row r="8" spans="1:24" ht="18" customHeight="1" x14ac:dyDescent="0.25">
      <c r="C8" s="658" t="s">
        <v>2</v>
      </c>
      <c r="D8" s="377"/>
      <c r="E8" s="660" t="s">
        <v>2</v>
      </c>
      <c r="F8" s="377"/>
      <c r="G8" s="377"/>
      <c r="H8" s="387"/>
      <c r="I8" s="559" t="s">
        <v>478</v>
      </c>
      <c r="J8" s="420"/>
      <c r="K8" s="559" t="s">
        <v>479</v>
      </c>
      <c r="L8" s="420"/>
      <c r="M8" s="559" t="s">
        <v>480</v>
      </c>
      <c r="N8" s="420"/>
      <c r="O8" s="559" t="s">
        <v>481</v>
      </c>
      <c r="P8" s="420"/>
      <c r="Q8" s="559" t="s">
        <v>482</v>
      </c>
      <c r="R8" s="420"/>
      <c r="S8" s="559" t="s">
        <v>483</v>
      </c>
      <c r="T8" s="420"/>
      <c r="U8" s="559" t="s">
        <v>484</v>
      </c>
      <c r="V8" s="420"/>
    </row>
    <row r="9" spans="1:24" ht="60" x14ac:dyDescent="0.25">
      <c r="B9" s="426" t="s">
        <v>810</v>
      </c>
      <c r="C9" s="419"/>
      <c r="D9" s="420"/>
      <c r="E9" s="37" t="s">
        <v>486</v>
      </c>
      <c r="F9" s="37" t="s">
        <v>110</v>
      </c>
      <c r="G9" s="37" t="s">
        <v>111</v>
      </c>
      <c r="H9" s="37" t="s">
        <v>498</v>
      </c>
      <c r="I9" s="139" t="s">
        <v>486</v>
      </c>
      <c r="J9" s="139" t="s">
        <v>111</v>
      </c>
      <c r="K9" s="139" t="s">
        <v>486</v>
      </c>
      <c r="L9" s="139" t="s">
        <v>111</v>
      </c>
      <c r="M9" s="139" t="s">
        <v>486</v>
      </c>
      <c r="N9" s="139" t="s">
        <v>111</v>
      </c>
      <c r="O9" s="139" t="s">
        <v>486</v>
      </c>
      <c r="P9" s="139" t="s">
        <v>111</v>
      </c>
      <c r="Q9" s="139" t="s">
        <v>486</v>
      </c>
      <c r="R9" s="139" t="s">
        <v>111</v>
      </c>
      <c r="S9" s="139" t="s">
        <v>486</v>
      </c>
      <c r="T9" s="139" t="s">
        <v>111</v>
      </c>
      <c r="U9" s="139" t="s">
        <v>486</v>
      </c>
      <c r="V9" s="139" t="s">
        <v>111</v>
      </c>
    </row>
    <row r="10" spans="1:24" x14ac:dyDescent="0.25">
      <c r="B10" s="159" t="s">
        <v>811</v>
      </c>
      <c r="C10" s="586" t="s">
        <v>2</v>
      </c>
      <c r="D10" s="377"/>
      <c r="E10" s="172">
        <v>1190</v>
      </c>
      <c r="F10" s="40">
        <v>1.8679852444863001E-2</v>
      </c>
      <c r="G10" s="41">
        <v>11390740.869999999</v>
      </c>
      <c r="H10" s="40">
        <v>1.00829072561146E-2</v>
      </c>
      <c r="I10" s="162">
        <v>143</v>
      </c>
      <c r="J10" s="163">
        <v>426593.04</v>
      </c>
      <c r="K10" s="162">
        <v>1046</v>
      </c>
      <c r="L10" s="163">
        <v>10937951.67</v>
      </c>
      <c r="M10" s="162">
        <v>1</v>
      </c>
      <c r="N10" s="163">
        <v>26196.16</v>
      </c>
      <c r="O10" s="192">
        <v>1073</v>
      </c>
      <c r="P10" s="193">
        <v>11224562.48</v>
      </c>
      <c r="Q10" s="192">
        <v>117</v>
      </c>
      <c r="R10" s="193">
        <v>166178.39000000001</v>
      </c>
      <c r="S10" s="192">
        <v>1153</v>
      </c>
      <c r="T10" s="193">
        <v>11078785.720000001</v>
      </c>
      <c r="U10" s="192">
        <v>37</v>
      </c>
      <c r="V10" s="193">
        <v>311955.15000000002</v>
      </c>
    </row>
    <row r="11" spans="1:24" x14ac:dyDescent="0.25">
      <c r="B11" s="89" t="s">
        <v>812</v>
      </c>
      <c r="C11" s="592" t="s">
        <v>2</v>
      </c>
      <c r="D11" s="377"/>
      <c r="E11" s="174">
        <v>0</v>
      </c>
      <c r="F11" s="177">
        <v>0</v>
      </c>
      <c r="G11" s="176">
        <v>0</v>
      </c>
      <c r="H11" s="177">
        <v>0</v>
      </c>
      <c r="I11" s="166">
        <v>0</v>
      </c>
      <c r="J11" s="165">
        <v>0</v>
      </c>
      <c r="K11" s="166">
        <v>0</v>
      </c>
      <c r="L11" s="165">
        <v>0</v>
      </c>
      <c r="M11" s="166">
        <v>0</v>
      </c>
      <c r="N11" s="165">
        <v>0</v>
      </c>
      <c r="O11" s="194">
        <v>0</v>
      </c>
      <c r="P11" s="176">
        <v>0</v>
      </c>
      <c r="Q11" s="194">
        <v>0</v>
      </c>
      <c r="R11" s="176">
        <v>0</v>
      </c>
      <c r="S11" s="194">
        <v>0</v>
      </c>
      <c r="T11" s="176">
        <v>0</v>
      </c>
      <c r="U11" s="194">
        <v>0</v>
      </c>
      <c r="V11" s="176">
        <v>0</v>
      </c>
    </row>
    <row r="12" spans="1:24" x14ac:dyDescent="0.25">
      <c r="B12" s="159" t="s">
        <v>813</v>
      </c>
      <c r="C12" s="586" t="s">
        <v>2</v>
      </c>
      <c r="D12" s="377"/>
      <c r="E12" s="172">
        <v>2</v>
      </c>
      <c r="F12" s="40">
        <v>3.1394709991366498E-5</v>
      </c>
      <c r="G12" s="41">
        <v>29189.64</v>
      </c>
      <c r="H12" s="40">
        <v>2.5838216874419501E-5</v>
      </c>
      <c r="I12" s="162">
        <v>0</v>
      </c>
      <c r="J12" s="163">
        <v>0</v>
      </c>
      <c r="K12" s="162">
        <v>2</v>
      </c>
      <c r="L12" s="163">
        <v>29189.64</v>
      </c>
      <c r="M12" s="162">
        <v>0</v>
      </c>
      <c r="N12" s="163">
        <v>0</v>
      </c>
      <c r="O12" s="192">
        <v>2</v>
      </c>
      <c r="P12" s="193">
        <v>29189.64</v>
      </c>
      <c r="Q12" s="192">
        <v>0</v>
      </c>
      <c r="R12" s="193">
        <v>0</v>
      </c>
      <c r="S12" s="192">
        <v>2</v>
      </c>
      <c r="T12" s="193">
        <v>29189.64</v>
      </c>
      <c r="U12" s="192">
        <v>0</v>
      </c>
      <c r="V12" s="193">
        <v>0</v>
      </c>
    </row>
    <row r="13" spans="1:24" x14ac:dyDescent="0.25">
      <c r="B13" s="89" t="s">
        <v>814</v>
      </c>
      <c r="C13" s="592" t="s">
        <v>2</v>
      </c>
      <c r="D13" s="377"/>
      <c r="E13" s="174">
        <v>1</v>
      </c>
      <c r="F13" s="177">
        <v>1.5697354995683202E-5</v>
      </c>
      <c r="G13" s="176">
        <v>23017.64</v>
      </c>
      <c r="H13" s="177">
        <v>2.0374858143413698E-5</v>
      </c>
      <c r="I13" s="166">
        <v>0</v>
      </c>
      <c r="J13" s="165">
        <v>0</v>
      </c>
      <c r="K13" s="166">
        <v>1</v>
      </c>
      <c r="L13" s="165">
        <v>23017.64</v>
      </c>
      <c r="M13" s="166">
        <v>0</v>
      </c>
      <c r="N13" s="165">
        <v>0</v>
      </c>
      <c r="O13" s="194">
        <v>1</v>
      </c>
      <c r="P13" s="176">
        <v>23017.64</v>
      </c>
      <c r="Q13" s="194">
        <v>0</v>
      </c>
      <c r="R13" s="176">
        <v>0</v>
      </c>
      <c r="S13" s="194">
        <v>1</v>
      </c>
      <c r="T13" s="176">
        <v>23017.64</v>
      </c>
      <c r="U13" s="194">
        <v>0</v>
      </c>
      <c r="V13" s="176">
        <v>0</v>
      </c>
    </row>
    <row r="14" spans="1:24" x14ac:dyDescent="0.25">
      <c r="B14" s="159" t="s">
        <v>815</v>
      </c>
      <c r="C14" s="586" t="s">
        <v>2</v>
      </c>
      <c r="D14" s="377"/>
      <c r="E14" s="172">
        <v>3</v>
      </c>
      <c r="F14" s="40">
        <v>4.70920649870497E-5</v>
      </c>
      <c r="G14" s="41">
        <v>69202.570000000007</v>
      </c>
      <c r="H14" s="40">
        <v>6.1257042290593404E-5</v>
      </c>
      <c r="I14" s="162">
        <v>0</v>
      </c>
      <c r="J14" s="163">
        <v>0</v>
      </c>
      <c r="K14" s="162">
        <v>3</v>
      </c>
      <c r="L14" s="163">
        <v>69202.570000000007</v>
      </c>
      <c r="M14" s="162">
        <v>0</v>
      </c>
      <c r="N14" s="163">
        <v>0</v>
      </c>
      <c r="O14" s="192">
        <v>3</v>
      </c>
      <c r="P14" s="193">
        <v>69202.570000000007</v>
      </c>
      <c r="Q14" s="192">
        <v>0</v>
      </c>
      <c r="R14" s="193">
        <v>0</v>
      </c>
      <c r="S14" s="192">
        <v>3</v>
      </c>
      <c r="T14" s="193">
        <v>69202.570000000007</v>
      </c>
      <c r="U14" s="192">
        <v>0</v>
      </c>
      <c r="V14" s="193">
        <v>0</v>
      </c>
    </row>
    <row r="15" spans="1:24" x14ac:dyDescent="0.25">
      <c r="B15" s="89" t="s">
        <v>816</v>
      </c>
      <c r="C15" s="592" t="s">
        <v>2</v>
      </c>
      <c r="D15" s="377"/>
      <c r="E15" s="174">
        <v>662</v>
      </c>
      <c r="F15" s="177">
        <v>1.03916490071423E-2</v>
      </c>
      <c r="G15" s="176">
        <v>11887548.859999999</v>
      </c>
      <c r="H15" s="177">
        <v>1.05226739880978E-2</v>
      </c>
      <c r="I15" s="166">
        <v>162</v>
      </c>
      <c r="J15" s="165">
        <v>1345556.2</v>
      </c>
      <c r="K15" s="166">
        <v>364</v>
      </c>
      <c r="L15" s="165">
        <v>7823206.8799999999</v>
      </c>
      <c r="M15" s="166">
        <v>136</v>
      </c>
      <c r="N15" s="165">
        <v>2718785.78</v>
      </c>
      <c r="O15" s="194">
        <v>659</v>
      </c>
      <c r="P15" s="176">
        <v>11842465.32</v>
      </c>
      <c r="Q15" s="194">
        <v>3</v>
      </c>
      <c r="R15" s="176">
        <v>45083.54</v>
      </c>
      <c r="S15" s="194">
        <v>391</v>
      </c>
      <c r="T15" s="176">
        <v>8013401.0199999996</v>
      </c>
      <c r="U15" s="194">
        <v>271</v>
      </c>
      <c r="V15" s="176">
        <v>3874147.84</v>
      </c>
    </row>
    <row r="16" spans="1:24" x14ac:dyDescent="0.25">
      <c r="B16" s="159" t="s">
        <v>817</v>
      </c>
      <c r="C16" s="586" t="s">
        <v>2</v>
      </c>
      <c r="D16" s="377"/>
      <c r="E16" s="172">
        <v>261</v>
      </c>
      <c r="F16" s="40">
        <v>4.0970096538733196E-3</v>
      </c>
      <c r="G16" s="41">
        <v>3147141.81</v>
      </c>
      <c r="H16" s="40">
        <v>2.7858011479871998E-3</v>
      </c>
      <c r="I16" s="162">
        <v>2</v>
      </c>
      <c r="J16" s="163">
        <v>0</v>
      </c>
      <c r="K16" s="162">
        <v>259</v>
      </c>
      <c r="L16" s="163">
        <v>3147141.81</v>
      </c>
      <c r="M16" s="162">
        <v>0</v>
      </c>
      <c r="N16" s="163">
        <v>0</v>
      </c>
      <c r="O16" s="192">
        <v>260</v>
      </c>
      <c r="P16" s="193">
        <v>3126153.88</v>
      </c>
      <c r="Q16" s="192">
        <v>1</v>
      </c>
      <c r="R16" s="193">
        <v>20987.93</v>
      </c>
      <c r="S16" s="192">
        <v>256</v>
      </c>
      <c r="T16" s="193">
        <v>3065658.31</v>
      </c>
      <c r="U16" s="192">
        <v>5</v>
      </c>
      <c r="V16" s="193">
        <v>81483.5</v>
      </c>
    </row>
    <row r="17" spans="2:22" x14ac:dyDescent="0.25">
      <c r="B17" s="89" t="s">
        <v>818</v>
      </c>
      <c r="C17" s="592" t="s">
        <v>2</v>
      </c>
      <c r="D17" s="377"/>
      <c r="E17" s="174">
        <v>826</v>
      </c>
      <c r="F17" s="177">
        <v>1.2966015226434299E-2</v>
      </c>
      <c r="G17" s="176">
        <v>12262586.199999999</v>
      </c>
      <c r="H17" s="177">
        <v>1.0854651228205101E-2</v>
      </c>
      <c r="I17" s="166">
        <v>36</v>
      </c>
      <c r="J17" s="165">
        <v>441742.83</v>
      </c>
      <c r="K17" s="166">
        <v>787</v>
      </c>
      <c r="L17" s="165">
        <v>11776490.91</v>
      </c>
      <c r="M17" s="166">
        <v>3</v>
      </c>
      <c r="N17" s="165">
        <v>44352.46</v>
      </c>
      <c r="O17" s="194">
        <v>825</v>
      </c>
      <c r="P17" s="176">
        <v>12229332.67</v>
      </c>
      <c r="Q17" s="194">
        <v>1</v>
      </c>
      <c r="R17" s="176">
        <v>33253.53</v>
      </c>
      <c r="S17" s="194">
        <v>780</v>
      </c>
      <c r="T17" s="176">
        <v>11550780.5</v>
      </c>
      <c r="U17" s="194">
        <v>46</v>
      </c>
      <c r="V17" s="176">
        <v>711805.7</v>
      </c>
    </row>
    <row r="18" spans="2:22" x14ac:dyDescent="0.25">
      <c r="B18" s="159" t="s">
        <v>819</v>
      </c>
      <c r="C18" s="586" t="s">
        <v>2</v>
      </c>
      <c r="D18" s="377"/>
      <c r="E18" s="172">
        <v>848</v>
      </c>
      <c r="F18" s="40">
        <v>1.33113570363394E-2</v>
      </c>
      <c r="G18" s="41">
        <v>11629658.720000001</v>
      </c>
      <c r="H18" s="40">
        <v>1.0294393633592001E-2</v>
      </c>
      <c r="I18" s="162">
        <v>0</v>
      </c>
      <c r="J18" s="163">
        <v>0</v>
      </c>
      <c r="K18" s="162">
        <v>847</v>
      </c>
      <c r="L18" s="163">
        <v>11618993.65</v>
      </c>
      <c r="M18" s="162">
        <v>1</v>
      </c>
      <c r="N18" s="163">
        <v>10665.07</v>
      </c>
      <c r="O18" s="192">
        <v>841</v>
      </c>
      <c r="P18" s="193">
        <v>11539460.449999999</v>
      </c>
      <c r="Q18" s="192">
        <v>7</v>
      </c>
      <c r="R18" s="193">
        <v>90198.27</v>
      </c>
      <c r="S18" s="192">
        <v>835</v>
      </c>
      <c r="T18" s="193">
        <v>11356848.779999999</v>
      </c>
      <c r="U18" s="192">
        <v>13</v>
      </c>
      <c r="V18" s="193">
        <v>272809.94</v>
      </c>
    </row>
    <row r="19" spans="2:22" x14ac:dyDescent="0.25">
      <c r="B19" s="89" t="s">
        <v>820</v>
      </c>
      <c r="C19" s="592" t="s">
        <v>2</v>
      </c>
      <c r="D19" s="377"/>
      <c r="E19" s="174">
        <v>6232</v>
      </c>
      <c r="F19" s="177">
        <v>9.7825916333097895E-2</v>
      </c>
      <c r="G19" s="176">
        <v>88764143.430000007</v>
      </c>
      <c r="H19" s="177">
        <v>7.8572643876951495E-2</v>
      </c>
      <c r="I19" s="166">
        <v>95</v>
      </c>
      <c r="J19" s="165">
        <v>622263.77</v>
      </c>
      <c r="K19" s="166">
        <v>6087</v>
      </c>
      <c r="L19" s="165">
        <v>87332051.099999994</v>
      </c>
      <c r="M19" s="166">
        <v>50</v>
      </c>
      <c r="N19" s="165">
        <v>809828.56</v>
      </c>
      <c r="O19" s="194">
        <v>6210</v>
      </c>
      <c r="P19" s="176">
        <v>88518546.219999999</v>
      </c>
      <c r="Q19" s="194">
        <v>22</v>
      </c>
      <c r="R19" s="176">
        <v>245597.21</v>
      </c>
      <c r="S19" s="194">
        <v>6004</v>
      </c>
      <c r="T19" s="176">
        <v>85557417.480000004</v>
      </c>
      <c r="U19" s="194">
        <v>228</v>
      </c>
      <c r="V19" s="176">
        <v>3206725.95</v>
      </c>
    </row>
    <row r="20" spans="2:22" x14ac:dyDescent="0.25">
      <c r="B20" s="159" t="s">
        <v>821</v>
      </c>
      <c r="C20" s="586" t="s">
        <v>2</v>
      </c>
      <c r="D20" s="377"/>
      <c r="E20" s="172">
        <v>3092</v>
      </c>
      <c r="F20" s="40">
        <v>4.85362216466525E-2</v>
      </c>
      <c r="G20" s="41">
        <v>46874052.82</v>
      </c>
      <c r="H20" s="40">
        <v>4.1492184985705699E-2</v>
      </c>
      <c r="I20" s="162">
        <v>42</v>
      </c>
      <c r="J20" s="163">
        <v>588489.55000000005</v>
      </c>
      <c r="K20" s="162">
        <v>3048</v>
      </c>
      <c r="L20" s="163">
        <v>46256583.689999998</v>
      </c>
      <c r="M20" s="162">
        <v>2</v>
      </c>
      <c r="N20" s="163">
        <v>28979.58</v>
      </c>
      <c r="O20" s="192">
        <v>3067</v>
      </c>
      <c r="P20" s="193">
        <v>46294797.259999998</v>
      </c>
      <c r="Q20" s="192">
        <v>25</v>
      </c>
      <c r="R20" s="193">
        <v>579255.56000000006</v>
      </c>
      <c r="S20" s="192">
        <v>3025</v>
      </c>
      <c r="T20" s="193">
        <v>45767205.399999999</v>
      </c>
      <c r="U20" s="192">
        <v>67</v>
      </c>
      <c r="V20" s="193">
        <v>1106847.42</v>
      </c>
    </row>
    <row r="21" spans="2:22" x14ac:dyDescent="0.25">
      <c r="B21" s="89" t="s">
        <v>822</v>
      </c>
      <c r="C21" s="592" t="s">
        <v>2</v>
      </c>
      <c r="D21" s="377"/>
      <c r="E21" s="174">
        <v>2626</v>
      </c>
      <c r="F21" s="177">
        <v>4.1221254218664197E-2</v>
      </c>
      <c r="G21" s="176">
        <v>55162573.149999999</v>
      </c>
      <c r="H21" s="177">
        <v>4.8829054705735599E-2</v>
      </c>
      <c r="I21" s="166">
        <v>75</v>
      </c>
      <c r="J21" s="165">
        <v>1112913.48</v>
      </c>
      <c r="K21" s="166">
        <v>2503</v>
      </c>
      <c r="L21" s="165">
        <v>52802273.960000001</v>
      </c>
      <c r="M21" s="166">
        <v>48</v>
      </c>
      <c r="N21" s="165">
        <v>1247385.71</v>
      </c>
      <c r="O21" s="194">
        <v>2243</v>
      </c>
      <c r="P21" s="176">
        <v>52804586.539999999</v>
      </c>
      <c r="Q21" s="194">
        <v>383</v>
      </c>
      <c r="R21" s="176">
        <v>2357986.61</v>
      </c>
      <c r="S21" s="194">
        <v>2354</v>
      </c>
      <c r="T21" s="176">
        <v>43369031.369999997</v>
      </c>
      <c r="U21" s="194">
        <v>272</v>
      </c>
      <c r="V21" s="176">
        <v>11793541.779999999</v>
      </c>
    </row>
    <row r="22" spans="2:22" x14ac:dyDescent="0.25">
      <c r="B22" s="159" t="s">
        <v>823</v>
      </c>
      <c r="C22" s="586" t="s">
        <v>2</v>
      </c>
      <c r="D22" s="377"/>
      <c r="E22" s="172">
        <v>3135</v>
      </c>
      <c r="F22" s="40">
        <v>4.9211207911466902E-2</v>
      </c>
      <c r="G22" s="41">
        <v>67442906.569999993</v>
      </c>
      <c r="H22" s="40">
        <v>5.96994154979942E-2</v>
      </c>
      <c r="I22" s="162">
        <v>70</v>
      </c>
      <c r="J22" s="163">
        <v>793549.14</v>
      </c>
      <c r="K22" s="162">
        <v>3046</v>
      </c>
      <c r="L22" s="163">
        <v>66212416.009999998</v>
      </c>
      <c r="M22" s="162">
        <v>19</v>
      </c>
      <c r="N22" s="163">
        <v>436941.42</v>
      </c>
      <c r="O22" s="192">
        <v>3101</v>
      </c>
      <c r="P22" s="193">
        <v>66974534.770000003</v>
      </c>
      <c r="Q22" s="192">
        <v>34</v>
      </c>
      <c r="R22" s="193">
        <v>468371.8</v>
      </c>
      <c r="S22" s="192">
        <v>2924</v>
      </c>
      <c r="T22" s="193">
        <v>58883597.869999997</v>
      </c>
      <c r="U22" s="192">
        <v>211</v>
      </c>
      <c r="V22" s="193">
        <v>8559308.6999999993</v>
      </c>
    </row>
    <row r="23" spans="2:22" x14ac:dyDescent="0.25">
      <c r="B23" s="89" t="s">
        <v>824</v>
      </c>
      <c r="C23" s="592" t="s">
        <v>2</v>
      </c>
      <c r="D23" s="377"/>
      <c r="E23" s="174">
        <v>10137</v>
      </c>
      <c r="F23" s="177">
        <v>0.159124087591241</v>
      </c>
      <c r="G23" s="176">
        <v>198391908.99000001</v>
      </c>
      <c r="H23" s="177">
        <v>0.17561344266711501</v>
      </c>
      <c r="I23" s="166">
        <v>1140</v>
      </c>
      <c r="J23" s="165">
        <v>8844572.6500000004</v>
      </c>
      <c r="K23" s="166">
        <v>8864</v>
      </c>
      <c r="L23" s="165">
        <v>186723662.22</v>
      </c>
      <c r="M23" s="166">
        <v>133</v>
      </c>
      <c r="N23" s="165">
        <v>2823674.12</v>
      </c>
      <c r="O23" s="194">
        <v>5813</v>
      </c>
      <c r="P23" s="176">
        <v>138136978.56</v>
      </c>
      <c r="Q23" s="194">
        <v>4324</v>
      </c>
      <c r="R23" s="176">
        <v>60254930.43</v>
      </c>
      <c r="S23" s="194">
        <v>9522</v>
      </c>
      <c r="T23" s="176">
        <v>182079143.19999999</v>
      </c>
      <c r="U23" s="194">
        <v>615</v>
      </c>
      <c r="V23" s="176">
        <v>16312765.789999999</v>
      </c>
    </row>
    <row r="24" spans="2:22" x14ac:dyDescent="0.25">
      <c r="B24" s="159" t="s">
        <v>825</v>
      </c>
      <c r="C24" s="586" t="s">
        <v>2</v>
      </c>
      <c r="D24" s="377"/>
      <c r="E24" s="172">
        <v>2035</v>
      </c>
      <c r="F24" s="40">
        <v>3.1944117416215403E-2</v>
      </c>
      <c r="G24" s="41">
        <v>31315949.539999999</v>
      </c>
      <c r="H24" s="40">
        <v>2.7720393120398101E-2</v>
      </c>
      <c r="I24" s="162">
        <v>505</v>
      </c>
      <c r="J24" s="163">
        <v>3509370.25</v>
      </c>
      <c r="K24" s="162">
        <v>1490</v>
      </c>
      <c r="L24" s="163">
        <v>26832384.48</v>
      </c>
      <c r="M24" s="162">
        <v>40</v>
      </c>
      <c r="N24" s="163">
        <v>974194.81</v>
      </c>
      <c r="O24" s="192">
        <v>238</v>
      </c>
      <c r="P24" s="193">
        <v>9075967.5999999996</v>
      </c>
      <c r="Q24" s="192">
        <v>1797</v>
      </c>
      <c r="R24" s="193">
        <v>22239981.940000001</v>
      </c>
      <c r="S24" s="192">
        <v>1814</v>
      </c>
      <c r="T24" s="193">
        <v>25311361.010000002</v>
      </c>
      <c r="U24" s="192">
        <v>221</v>
      </c>
      <c r="V24" s="193">
        <v>6004588.5300000003</v>
      </c>
    </row>
    <row r="25" spans="2:22" x14ac:dyDescent="0.25">
      <c r="B25" s="89" t="s">
        <v>826</v>
      </c>
      <c r="C25" s="592" t="s">
        <v>2</v>
      </c>
      <c r="D25" s="377"/>
      <c r="E25" s="174">
        <v>5171</v>
      </c>
      <c r="F25" s="177">
        <v>8.1171022682678007E-2</v>
      </c>
      <c r="G25" s="176">
        <v>127003004.53</v>
      </c>
      <c r="H25" s="177">
        <v>0.112421091001774</v>
      </c>
      <c r="I25" s="166">
        <v>664</v>
      </c>
      <c r="J25" s="165">
        <v>6090828.6200000001</v>
      </c>
      <c r="K25" s="166">
        <v>4426</v>
      </c>
      <c r="L25" s="165">
        <v>118706035.70999999</v>
      </c>
      <c r="M25" s="166">
        <v>81</v>
      </c>
      <c r="N25" s="165">
        <v>2206140.2000000002</v>
      </c>
      <c r="O25" s="194">
        <v>3177</v>
      </c>
      <c r="P25" s="176">
        <v>88904351.709999993</v>
      </c>
      <c r="Q25" s="194">
        <v>1994</v>
      </c>
      <c r="R25" s="176">
        <v>38098652.82</v>
      </c>
      <c r="S25" s="194">
        <v>4796</v>
      </c>
      <c r="T25" s="176">
        <v>114281202.92</v>
      </c>
      <c r="U25" s="194">
        <v>375</v>
      </c>
      <c r="V25" s="176">
        <v>12721801.609999999</v>
      </c>
    </row>
    <row r="26" spans="2:22" x14ac:dyDescent="0.25">
      <c r="B26" s="159" t="s">
        <v>827</v>
      </c>
      <c r="C26" s="586" t="s">
        <v>2</v>
      </c>
      <c r="D26" s="377"/>
      <c r="E26" s="172">
        <v>1655</v>
      </c>
      <c r="F26" s="40">
        <v>2.59791225178557E-2</v>
      </c>
      <c r="G26" s="41">
        <v>22178399.859999999</v>
      </c>
      <c r="H26" s="40">
        <v>1.9631975780115E-2</v>
      </c>
      <c r="I26" s="162">
        <v>328</v>
      </c>
      <c r="J26" s="163">
        <v>2007291.93</v>
      </c>
      <c r="K26" s="162">
        <v>1321</v>
      </c>
      <c r="L26" s="163">
        <v>20029000.84</v>
      </c>
      <c r="M26" s="162">
        <v>6</v>
      </c>
      <c r="N26" s="163">
        <v>142107.09</v>
      </c>
      <c r="O26" s="192">
        <v>307</v>
      </c>
      <c r="P26" s="193">
        <v>6366683.9199999999</v>
      </c>
      <c r="Q26" s="192">
        <v>1348</v>
      </c>
      <c r="R26" s="193">
        <v>15811715.939999999</v>
      </c>
      <c r="S26" s="192">
        <v>1599</v>
      </c>
      <c r="T26" s="193">
        <v>20886851.5</v>
      </c>
      <c r="U26" s="192">
        <v>56</v>
      </c>
      <c r="V26" s="193">
        <v>1291548.3600000001</v>
      </c>
    </row>
    <row r="27" spans="2:22" x14ac:dyDescent="0.25">
      <c r="B27" s="89" t="s">
        <v>828</v>
      </c>
      <c r="C27" s="592" t="s">
        <v>2</v>
      </c>
      <c r="D27" s="377"/>
      <c r="E27" s="174">
        <v>5216</v>
      </c>
      <c r="F27" s="177">
        <v>8.1877403657483694E-2</v>
      </c>
      <c r="G27" s="176">
        <v>67842652.079999998</v>
      </c>
      <c r="H27" s="177">
        <v>6.00532640271969E-2</v>
      </c>
      <c r="I27" s="166">
        <v>1894</v>
      </c>
      <c r="J27" s="165">
        <v>13272818.26</v>
      </c>
      <c r="K27" s="166">
        <v>3292</v>
      </c>
      <c r="L27" s="165">
        <v>53948816.200000003</v>
      </c>
      <c r="M27" s="166">
        <v>30</v>
      </c>
      <c r="N27" s="165">
        <v>621017.62</v>
      </c>
      <c r="O27" s="194">
        <v>250</v>
      </c>
      <c r="P27" s="176">
        <v>9621775.9499999993</v>
      </c>
      <c r="Q27" s="194">
        <v>4966</v>
      </c>
      <c r="R27" s="176">
        <v>58220876.130000003</v>
      </c>
      <c r="S27" s="194">
        <v>5056</v>
      </c>
      <c r="T27" s="176">
        <v>63137951.149999999</v>
      </c>
      <c r="U27" s="194">
        <v>160</v>
      </c>
      <c r="V27" s="176">
        <v>4704700.93</v>
      </c>
    </row>
    <row r="28" spans="2:22" x14ac:dyDescent="0.25">
      <c r="B28" s="159" t="s">
        <v>829</v>
      </c>
      <c r="C28" s="586" t="s">
        <v>2</v>
      </c>
      <c r="D28" s="377"/>
      <c r="E28" s="172">
        <v>1412</v>
      </c>
      <c r="F28" s="40">
        <v>2.2164665253904699E-2</v>
      </c>
      <c r="G28" s="41">
        <v>19617902.469999999</v>
      </c>
      <c r="H28" s="40">
        <v>1.7365463179438701E-2</v>
      </c>
      <c r="I28" s="162">
        <v>401</v>
      </c>
      <c r="J28" s="163">
        <v>2172862.96</v>
      </c>
      <c r="K28" s="162">
        <v>1008</v>
      </c>
      <c r="L28" s="163">
        <v>17381803.5</v>
      </c>
      <c r="M28" s="162">
        <v>3</v>
      </c>
      <c r="N28" s="163">
        <v>63236.01</v>
      </c>
      <c r="O28" s="192">
        <v>233</v>
      </c>
      <c r="P28" s="193">
        <v>4736379.62</v>
      </c>
      <c r="Q28" s="192">
        <v>1179</v>
      </c>
      <c r="R28" s="193">
        <v>14881522.85</v>
      </c>
      <c r="S28" s="192">
        <v>1377</v>
      </c>
      <c r="T28" s="193">
        <v>18902350.629999999</v>
      </c>
      <c r="U28" s="192">
        <v>35</v>
      </c>
      <c r="V28" s="193">
        <v>715551.84</v>
      </c>
    </row>
    <row r="29" spans="2:22" x14ac:dyDescent="0.25">
      <c r="B29" s="89" t="s">
        <v>830</v>
      </c>
      <c r="C29" s="592" t="s">
        <v>2</v>
      </c>
      <c r="D29" s="377"/>
      <c r="E29" s="174">
        <v>6366</v>
      </c>
      <c r="F29" s="177">
        <v>9.9929361902519401E-2</v>
      </c>
      <c r="G29" s="176">
        <v>93036761.739999995</v>
      </c>
      <c r="H29" s="177">
        <v>8.2354699377306897E-2</v>
      </c>
      <c r="I29" s="166">
        <v>1984</v>
      </c>
      <c r="J29" s="165">
        <v>16923409.510000002</v>
      </c>
      <c r="K29" s="166">
        <v>4365</v>
      </c>
      <c r="L29" s="165">
        <v>75696142.379999995</v>
      </c>
      <c r="M29" s="166">
        <v>17</v>
      </c>
      <c r="N29" s="165">
        <v>417209.85</v>
      </c>
      <c r="O29" s="194">
        <v>581</v>
      </c>
      <c r="P29" s="176">
        <v>16566652.33</v>
      </c>
      <c r="Q29" s="194">
        <v>5785</v>
      </c>
      <c r="R29" s="176">
        <v>76470109.409999996</v>
      </c>
      <c r="S29" s="194">
        <v>6249</v>
      </c>
      <c r="T29" s="176">
        <v>90479432.680000007</v>
      </c>
      <c r="U29" s="194">
        <v>117</v>
      </c>
      <c r="V29" s="176">
        <v>2557329.06</v>
      </c>
    </row>
    <row r="30" spans="2:22" x14ac:dyDescent="0.25">
      <c r="B30" s="159" t="s">
        <v>831</v>
      </c>
      <c r="C30" s="586" t="s">
        <v>2</v>
      </c>
      <c r="D30" s="377"/>
      <c r="E30" s="172">
        <v>12836</v>
      </c>
      <c r="F30" s="40">
        <v>0.201475551369594</v>
      </c>
      <c r="G30" s="41">
        <v>261638646.56</v>
      </c>
      <c r="H30" s="40">
        <v>0.231598474408964</v>
      </c>
      <c r="I30" s="162">
        <v>3170</v>
      </c>
      <c r="J30" s="163">
        <v>30510055.640000001</v>
      </c>
      <c r="K30" s="162">
        <v>9609</v>
      </c>
      <c r="L30" s="163">
        <v>229445596.16999999</v>
      </c>
      <c r="M30" s="162">
        <v>57</v>
      </c>
      <c r="N30" s="163">
        <v>1682994.75</v>
      </c>
      <c r="O30" s="192">
        <v>1827</v>
      </c>
      <c r="P30" s="193">
        <v>65699454.600000001</v>
      </c>
      <c r="Q30" s="192">
        <v>11009</v>
      </c>
      <c r="R30" s="193">
        <v>195939191.96000001</v>
      </c>
      <c r="S30" s="192">
        <v>12333</v>
      </c>
      <c r="T30" s="193">
        <v>242437518.41999999</v>
      </c>
      <c r="U30" s="192">
        <v>503</v>
      </c>
      <c r="V30" s="193">
        <v>19201128.140000001</v>
      </c>
    </row>
    <row r="31" spans="2:22" x14ac:dyDescent="0.25">
      <c r="B31" s="167" t="s">
        <v>115</v>
      </c>
      <c r="C31" s="600" t="s">
        <v>2</v>
      </c>
      <c r="D31" s="419"/>
      <c r="E31" s="178">
        <v>63706</v>
      </c>
      <c r="F31" s="179">
        <v>1</v>
      </c>
      <c r="G31" s="180">
        <v>1129707988.05</v>
      </c>
      <c r="H31" s="179">
        <v>1</v>
      </c>
      <c r="I31" s="170">
        <v>10711</v>
      </c>
      <c r="J31" s="171">
        <v>88662317.829999998</v>
      </c>
      <c r="K31" s="170">
        <v>52368</v>
      </c>
      <c r="L31" s="171">
        <v>1026791961.03</v>
      </c>
      <c r="M31" s="170">
        <v>627</v>
      </c>
      <c r="N31" s="171">
        <v>14253709.189999999</v>
      </c>
      <c r="O31" s="195">
        <v>30711</v>
      </c>
      <c r="P31" s="196">
        <v>643784093.73000002</v>
      </c>
      <c r="Q31" s="195">
        <v>32995</v>
      </c>
      <c r="R31" s="196">
        <v>485923894.31999999</v>
      </c>
      <c r="S31" s="195">
        <v>60474</v>
      </c>
      <c r="T31" s="196">
        <v>1036279947.8099999</v>
      </c>
      <c r="U31" s="195">
        <v>3232</v>
      </c>
      <c r="V31" s="196">
        <v>93428040.239999995</v>
      </c>
    </row>
    <row r="32" spans="2:22" x14ac:dyDescent="0.25">
      <c r="B32" s="137" t="s">
        <v>2</v>
      </c>
      <c r="C32" s="562" t="s">
        <v>2</v>
      </c>
      <c r="D32" s="377"/>
      <c r="E32" s="138" t="s">
        <v>2</v>
      </c>
      <c r="F32" s="138" t="s">
        <v>2</v>
      </c>
      <c r="G32" s="138" t="s">
        <v>2</v>
      </c>
      <c r="H32" s="138" t="s">
        <v>2</v>
      </c>
      <c r="I32" s="138" t="s">
        <v>2</v>
      </c>
      <c r="J32" s="138" t="s">
        <v>2</v>
      </c>
      <c r="K32" s="138" t="s">
        <v>2</v>
      </c>
      <c r="L32" s="138" t="s">
        <v>2</v>
      </c>
      <c r="M32" s="138" t="s">
        <v>2</v>
      </c>
      <c r="N32" s="138" t="s">
        <v>2</v>
      </c>
      <c r="O32" s="138" t="s">
        <v>2</v>
      </c>
      <c r="P32" s="138" t="s">
        <v>2</v>
      </c>
      <c r="Q32" s="138" t="s">
        <v>2</v>
      </c>
      <c r="R32" s="138" t="s">
        <v>2</v>
      </c>
      <c r="S32" s="138" t="s">
        <v>2</v>
      </c>
      <c r="T32" s="138" t="s">
        <v>2</v>
      </c>
      <c r="U32" s="138" t="s">
        <v>2</v>
      </c>
      <c r="V32" s="138" t="s">
        <v>2</v>
      </c>
    </row>
    <row r="33" spans="2:22" x14ac:dyDescent="0.25">
      <c r="B33" s="418" t="s">
        <v>607</v>
      </c>
      <c r="C33" s="419"/>
      <c r="D33" s="420"/>
      <c r="E33" s="199" t="s">
        <v>2</v>
      </c>
      <c r="F33" s="138" t="s">
        <v>2</v>
      </c>
      <c r="G33" s="138" t="s">
        <v>2</v>
      </c>
      <c r="H33" s="138" t="s">
        <v>2</v>
      </c>
      <c r="I33" s="138" t="s">
        <v>2</v>
      </c>
      <c r="J33" s="138" t="s">
        <v>2</v>
      </c>
      <c r="K33" s="138" t="s">
        <v>2</v>
      </c>
      <c r="L33" s="138" t="s">
        <v>2</v>
      </c>
      <c r="M33" s="138" t="s">
        <v>2</v>
      </c>
      <c r="N33" s="138" t="s">
        <v>2</v>
      </c>
      <c r="O33" s="138" t="s">
        <v>2</v>
      </c>
      <c r="P33" s="138" t="s">
        <v>2</v>
      </c>
      <c r="Q33" s="138" t="s">
        <v>2</v>
      </c>
      <c r="R33" s="138" t="s">
        <v>2</v>
      </c>
      <c r="S33" s="138" t="s">
        <v>2</v>
      </c>
      <c r="T33" s="138" t="s">
        <v>2</v>
      </c>
      <c r="U33" s="138" t="s">
        <v>2</v>
      </c>
      <c r="V33" s="138" t="s">
        <v>2</v>
      </c>
    </row>
    <row r="34" spans="2:22" x14ac:dyDescent="0.25">
      <c r="B34" s="422" t="s">
        <v>832</v>
      </c>
      <c r="C34" s="419"/>
      <c r="D34" s="420"/>
      <c r="E34" s="51">
        <v>0</v>
      </c>
      <c r="F34" s="138" t="s">
        <v>2</v>
      </c>
      <c r="G34" s="138" t="s">
        <v>2</v>
      </c>
      <c r="H34" s="138" t="s">
        <v>2</v>
      </c>
      <c r="I34" s="138" t="s">
        <v>2</v>
      </c>
      <c r="J34" s="138" t="s">
        <v>2</v>
      </c>
      <c r="K34" s="138" t="s">
        <v>2</v>
      </c>
      <c r="L34" s="138" t="s">
        <v>2</v>
      </c>
      <c r="M34" s="138" t="s">
        <v>2</v>
      </c>
      <c r="N34" s="138" t="s">
        <v>2</v>
      </c>
      <c r="O34" s="138" t="s">
        <v>2</v>
      </c>
      <c r="P34" s="138" t="s">
        <v>2</v>
      </c>
      <c r="Q34" s="138" t="s">
        <v>2</v>
      </c>
      <c r="R34" s="138" t="s">
        <v>2</v>
      </c>
      <c r="S34" s="138" t="s">
        <v>2</v>
      </c>
      <c r="T34" s="138" t="s">
        <v>2</v>
      </c>
      <c r="U34" s="138" t="s">
        <v>2</v>
      </c>
      <c r="V34" s="138" t="s">
        <v>2</v>
      </c>
    </row>
    <row r="35" spans="2:22" x14ac:dyDescent="0.25">
      <c r="B35" s="423" t="s">
        <v>833</v>
      </c>
      <c r="C35" s="419"/>
      <c r="D35" s="420"/>
      <c r="E35" s="54">
        <v>0.159</v>
      </c>
      <c r="F35" s="138" t="s">
        <v>2</v>
      </c>
      <c r="G35" s="138" t="s">
        <v>2</v>
      </c>
      <c r="H35" s="138" t="s">
        <v>2</v>
      </c>
      <c r="I35" s="138" t="s">
        <v>2</v>
      </c>
      <c r="J35" s="138" t="s">
        <v>2</v>
      </c>
      <c r="K35" s="138" t="s">
        <v>2</v>
      </c>
      <c r="L35" s="138" t="s">
        <v>2</v>
      </c>
      <c r="M35" s="138" t="s">
        <v>2</v>
      </c>
      <c r="N35" s="138" t="s">
        <v>2</v>
      </c>
      <c r="O35" s="138" t="s">
        <v>2</v>
      </c>
      <c r="P35" s="138" t="s">
        <v>2</v>
      </c>
      <c r="Q35" s="138" t="s">
        <v>2</v>
      </c>
      <c r="R35" s="138" t="s">
        <v>2</v>
      </c>
      <c r="S35" s="138" t="s">
        <v>2</v>
      </c>
      <c r="T35" s="138" t="s">
        <v>2</v>
      </c>
      <c r="U35" s="138" t="s">
        <v>2</v>
      </c>
      <c r="V35" s="138" t="s">
        <v>2</v>
      </c>
    </row>
    <row r="36" spans="2:22" x14ac:dyDescent="0.25">
      <c r="B36" s="422" t="s">
        <v>834</v>
      </c>
      <c r="C36" s="419"/>
      <c r="D36" s="420"/>
      <c r="E36" s="51">
        <v>7.9274248289306196E-2</v>
      </c>
      <c r="F36" s="138" t="s">
        <v>2</v>
      </c>
      <c r="G36" s="138" t="s">
        <v>2</v>
      </c>
      <c r="H36" s="138" t="s">
        <v>2</v>
      </c>
      <c r="I36" s="138" t="s">
        <v>2</v>
      </c>
      <c r="J36" s="138" t="s">
        <v>2</v>
      </c>
      <c r="K36" s="138" t="s">
        <v>2</v>
      </c>
      <c r="L36" s="138" t="s">
        <v>2</v>
      </c>
      <c r="M36" s="138" t="s">
        <v>2</v>
      </c>
      <c r="N36" s="138" t="s">
        <v>2</v>
      </c>
      <c r="O36" s="138" t="s">
        <v>2</v>
      </c>
      <c r="P36" s="138" t="s">
        <v>2</v>
      </c>
      <c r="Q36" s="138" t="s">
        <v>2</v>
      </c>
      <c r="R36" s="138" t="s">
        <v>2</v>
      </c>
      <c r="S36" s="138" t="s">
        <v>2</v>
      </c>
      <c r="T36" s="138" t="s">
        <v>2</v>
      </c>
      <c r="U36" s="138" t="s">
        <v>2</v>
      </c>
      <c r="V36" s="138" t="s">
        <v>2</v>
      </c>
    </row>
    <row r="37" spans="2:22" x14ac:dyDescent="0.25">
      <c r="B37" s="49" t="s">
        <v>2</v>
      </c>
      <c r="C37" s="661" t="s">
        <v>2</v>
      </c>
      <c r="D37" s="377"/>
      <c r="E37" s="138" t="s">
        <v>2</v>
      </c>
      <c r="F37" s="138" t="s">
        <v>2</v>
      </c>
      <c r="G37" s="138" t="s">
        <v>2</v>
      </c>
      <c r="H37" s="138" t="s">
        <v>2</v>
      </c>
      <c r="I37" s="138" t="s">
        <v>2</v>
      </c>
      <c r="J37" s="138" t="s">
        <v>2</v>
      </c>
      <c r="K37" s="138" t="s">
        <v>2</v>
      </c>
      <c r="L37" s="138" t="s">
        <v>2</v>
      </c>
      <c r="M37" s="138" t="s">
        <v>2</v>
      </c>
      <c r="N37" s="138" t="s">
        <v>2</v>
      </c>
      <c r="O37" s="138" t="s">
        <v>2</v>
      </c>
      <c r="P37" s="138" t="s">
        <v>2</v>
      </c>
      <c r="Q37" s="138" t="s">
        <v>2</v>
      </c>
      <c r="R37" s="138" t="s">
        <v>2</v>
      </c>
      <c r="S37" s="138" t="s">
        <v>2</v>
      </c>
      <c r="T37" s="138" t="s">
        <v>2</v>
      </c>
      <c r="U37" s="138" t="s">
        <v>2</v>
      </c>
      <c r="V37" s="138" t="s">
        <v>2</v>
      </c>
    </row>
    <row r="38" spans="2:22" ht="0" hidden="1" customHeight="1" x14ac:dyDescent="0.25"/>
  </sheetData>
  <mergeCells count="49">
    <mergeCell ref="B34:D34"/>
    <mergeCell ref="B35:D35"/>
    <mergeCell ref="B36:D36"/>
    <mergeCell ref="C37:D37"/>
    <mergeCell ref="C29:D29"/>
    <mergeCell ref="C30:D30"/>
    <mergeCell ref="C31:D31"/>
    <mergeCell ref="C32:D32"/>
    <mergeCell ref="B33:D33"/>
    <mergeCell ref="C24:D24"/>
    <mergeCell ref="C25:D25"/>
    <mergeCell ref="C26:D26"/>
    <mergeCell ref="C27:D27"/>
    <mergeCell ref="C28:D28"/>
    <mergeCell ref="C19:D19"/>
    <mergeCell ref="C20:D20"/>
    <mergeCell ref="C21:D21"/>
    <mergeCell ref="C22:D22"/>
    <mergeCell ref="C23:D23"/>
    <mergeCell ref="C14:D14"/>
    <mergeCell ref="C15:D15"/>
    <mergeCell ref="C16:D16"/>
    <mergeCell ref="C17:D17"/>
    <mergeCell ref="C18:D18"/>
    <mergeCell ref="B9:D9"/>
    <mergeCell ref="C10:D10"/>
    <mergeCell ref="C11:D11"/>
    <mergeCell ref="C12:D12"/>
    <mergeCell ref="C13:D13"/>
    <mergeCell ref="S7:V7"/>
    <mergeCell ref="C8:D8"/>
    <mergeCell ref="E8:H8"/>
    <mergeCell ref="I8:J8"/>
    <mergeCell ref="K8:L8"/>
    <mergeCell ref="M8:N8"/>
    <mergeCell ref="O8:P8"/>
    <mergeCell ref="Q8:R8"/>
    <mergeCell ref="S8:T8"/>
    <mergeCell ref="U8:V8"/>
    <mergeCell ref="C6:D6"/>
    <mergeCell ref="C7:D7"/>
    <mergeCell ref="E7:H7"/>
    <mergeCell ref="I7:N7"/>
    <mergeCell ref="O7:R7"/>
    <mergeCell ref="A1:C3"/>
    <mergeCell ref="D1:X1"/>
    <mergeCell ref="D2:X2"/>
    <mergeCell ref="D3:X3"/>
    <mergeCell ref="B4:W4"/>
  </mergeCells>
  <pageMargins left="0.25" right="0.25" top="0.25" bottom="0.25" header="0.25" footer="0.25"/>
  <pageSetup scale="35"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0"/>
  <sheetViews>
    <sheetView showGridLines="0" zoomScaleNormal="100" workbookViewId="0">
      <selection activeCell="M24" sqref="M24"/>
    </sheetView>
  </sheetViews>
  <sheetFormatPr defaultRowHeight="15" x14ac:dyDescent="0.25"/>
  <cols>
    <col min="1" max="1" width="22.85546875" customWidth="1"/>
    <col min="2" max="2" width="0.42578125" customWidth="1"/>
    <col min="3" max="3" width="10.28515625" customWidth="1"/>
    <col min="4" max="4" width="3" customWidth="1"/>
    <col min="5" max="5" width="1.5703125" customWidth="1"/>
    <col min="6" max="6" width="2.140625" customWidth="1"/>
    <col min="7" max="7" width="10" customWidth="1"/>
    <col min="8" max="8" width="11.5703125" customWidth="1"/>
    <col min="9" max="9" width="9" customWidth="1"/>
    <col min="10" max="10" width="6.85546875" customWidth="1"/>
    <col min="11" max="11" width="13.7109375" customWidth="1"/>
  </cols>
  <sheetData>
    <row r="1" spans="1:11" ht="18" customHeight="1" x14ac:dyDescent="0.25">
      <c r="A1" s="377"/>
      <c r="B1" s="377"/>
      <c r="C1" s="377"/>
      <c r="D1" s="378" t="s">
        <v>0</v>
      </c>
      <c r="E1" s="377"/>
      <c r="F1" s="377"/>
      <c r="G1" s="377"/>
      <c r="H1" s="377"/>
      <c r="I1" s="377"/>
      <c r="J1" s="377"/>
      <c r="K1" s="377"/>
    </row>
    <row r="2" spans="1:11" ht="18" customHeight="1" x14ac:dyDescent="0.25">
      <c r="A2" s="377"/>
      <c r="B2" s="377"/>
      <c r="C2" s="377"/>
      <c r="D2" s="378" t="s">
        <v>1</v>
      </c>
      <c r="E2" s="377"/>
      <c r="F2" s="377"/>
      <c r="G2" s="377"/>
      <c r="H2" s="377"/>
      <c r="I2" s="377"/>
      <c r="J2" s="377"/>
      <c r="K2" s="377"/>
    </row>
    <row r="3" spans="1:11" ht="18" customHeight="1" x14ac:dyDescent="0.25">
      <c r="A3" s="377"/>
      <c r="B3" s="377"/>
      <c r="C3" s="377"/>
      <c r="D3" s="378" t="s">
        <v>2</v>
      </c>
      <c r="E3" s="377"/>
      <c r="F3" s="377"/>
      <c r="G3" s="377"/>
      <c r="H3" s="377"/>
      <c r="I3" s="377"/>
      <c r="J3" s="377"/>
      <c r="K3" s="377"/>
    </row>
    <row r="4" spans="1:11" ht="18" customHeight="1" x14ac:dyDescent="0.25">
      <c r="A4" s="380" t="s">
        <v>2</v>
      </c>
      <c r="B4" s="377"/>
      <c r="C4" s="382" t="s">
        <v>2</v>
      </c>
      <c r="D4" s="377"/>
      <c r="E4" s="377"/>
      <c r="F4" s="5" t="s">
        <v>2</v>
      </c>
      <c r="G4" s="382" t="s">
        <v>2</v>
      </c>
      <c r="H4" s="377"/>
      <c r="I4" s="382" t="s">
        <v>2</v>
      </c>
      <c r="J4" s="377"/>
      <c r="K4" s="5" t="s">
        <v>2</v>
      </c>
    </row>
    <row r="5" spans="1:11" ht="18" customHeight="1" x14ac:dyDescent="0.25">
      <c r="A5" s="379" t="s">
        <v>24</v>
      </c>
      <c r="B5" s="377"/>
      <c r="C5" s="382" t="s">
        <v>2</v>
      </c>
      <c r="D5" s="377"/>
      <c r="E5" s="377"/>
      <c r="F5" s="5" t="s">
        <v>2</v>
      </c>
      <c r="G5" s="382" t="s">
        <v>2</v>
      </c>
      <c r="H5" s="377"/>
      <c r="I5" s="382" t="s">
        <v>2</v>
      </c>
      <c r="J5" s="377"/>
      <c r="K5" s="5" t="s">
        <v>2</v>
      </c>
    </row>
    <row r="6" spans="1:11" ht="18" customHeight="1" x14ac:dyDescent="0.25">
      <c r="A6" s="382" t="s">
        <v>2</v>
      </c>
      <c r="B6" s="377"/>
      <c r="C6" s="382" t="s">
        <v>2</v>
      </c>
      <c r="D6" s="377"/>
      <c r="E6" s="377"/>
      <c r="F6" s="5" t="s">
        <v>2</v>
      </c>
      <c r="G6" s="382" t="s">
        <v>2</v>
      </c>
      <c r="H6" s="377"/>
      <c r="I6" s="382" t="s">
        <v>2</v>
      </c>
      <c r="J6" s="377"/>
      <c r="K6" s="5" t="s">
        <v>2</v>
      </c>
    </row>
    <row r="7" spans="1:11" ht="21.6" customHeight="1" x14ac:dyDescent="0.25">
      <c r="A7" s="391" t="s">
        <v>81</v>
      </c>
      <c r="B7" s="392"/>
      <c r="C7" s="392"/>
      <c r="D7" s="392"/>
      <c r="E7" s="392"/>
      <c r="F7" s="392"/>
      <c r="G7" s="392"/>
      <c r="H7" s="392"/>
      <c r="I7" s="392"/>
      <c r="J7" s="392"/>
      <c r="K7" s="393"/>
    </row>
    <row r="8" spans="1:11" ht="31.7" customHeight="1" x14ac:dyDescent="0.25">
      <c r="A8" s="394" t="s">
        <v>82</v>
      </c>
      <c r="B8" s="377"/>
      <c r="C8" s="395" t="s">
        <v>83</v>
      </c>
      <c r="D8" s="377"/>
      <c r="E8" s="377"/>
      <c r="F8" s="11" t="s">
        <v>2</v>
      </c>
      <c r="G8" s="396" t="s">
        <v>84</v>
      </c>
      <c r="H8" s="377"/>
      <c r="I8" s="397" t="s">
        <v>85</v>
      </c>
      <c r="J8" s="377"/>
      <c r="K8" s="377"/>
    </row>
    <row r="9" spans="1:11" ht="31.7" customHeight="1" x14ac:dyDescent="0.25">
      <c r="A9" s="398" t="s">
        <v>86</v>
      </c>
      <c r="B9" s="377"/>
      <c r="C9" s="399" t="s">
        <v>87</v>
      </c>
      <c r="D9" s="377"/>
      <c r="E9" s="377"/>
      <c r="F9" s="11" t="s">
        <v>2</v>
      </c>
      <c r="G9" s="398" t="s">
        <v>88</v>
      </c>
      <c r="H9" s="377"/>
      <c r="I9" s="399" t="s">
        <v>89</v>
      </c>
      <c r="J9" s="377"/>
      <c r="K9" s="377"/>
    </row>
    <row r="10" spans="1:11" ht="18" customHeight="1" x14ac:dyDescent="0.25">
      <c r="A10" s="396" t="s">
        <v>90</v>
      </c>
      <c r="B10" s="377"/>
      <c r="C10" s="397" t="s">
        <v>91</v>
      </c>
      <c r="D10" s="377"/>
      <c r="E10" s="377"/>
      <c r="F10" s="11" t="s">
        <v>2</v>
      </c>
      <c r="G10" s="396" t="s">
        <v>92</v>
      </c>
      <c r="H10" s="377"/>
      <c r="I10" s="397" t="s">
        <v>93</v>
      </c>
      <c r="J10" s="377"/>
      <c r="K10" s="377"/>
    </row>
    <row r="11" spans="1:11" ht="31.7" customHeight="1" x14ac:dyDescent="0.25">
      <c r="A11" s="398" t="s">
        <v>94</v>
      </c>
      <c r="B11" s="377"/>
      <c r="C11" s="399" t="s">
        <v>95</v>
      </c>
      <c r="D11" s="377"/>
      <c r="E11" s="377"/>
      <c r="F11" s="11" t="s">
        <v>2</v>
      </c>
      <c r="G11" s="398" t="s">
        <v>96</v>
      </c>
      <c r="H11" s="377"/>
      <c r="I11" s="399" t="s">
        <v>97</v>
      </c>
      <c r="J11" s="377"/>
      <c r="K11" s="377"/>
    </row>
    <row r="12" spans="1:11" ht="18" customHeight="1" x14ac:dyDescent="0.25">
      <c r="A12" s="396" t="s">
        <v>98</v>
      </c>
      <c r="B12" s="377"/>
      <c r="C12" s="400">
        <v>46</v>
      </c>
      <c r="D12" s="377"/>
      <c r="E12" s="377"/>
      <c r="F12" s="11" t="s">
        <v>2</v>
      </c>
      <c r="G12" s="396" t="s">
        <v>99</v>
      </c>
      <c r="H12" s="377"/>
      <c r="I12" s="397" t="s">
        <v>100</v>
      </c>
      <c r="J12" s="377"/>
      <c r="K12" s="377"/>
    </row>
    <row r="13" spans="1:11" ht="18" customHeight="1" x14ac:dyDescent="0.25">
      <c r="A13" s="398" t="s">
        <v>101</v>
      </c>
      <c r="B13" s="377"/>
      <c r="C13" s="399" t="s">
        <v>102</v>
      </c>
      <c r="D13" s="377"/>
      <c r="E13" s="377"/>
      <c r="F13" s="11" t="s">
        <v>2</v>
      </c>
      <c r="G13" s="398" t="s">
        <v>103</v>
      </c>
      <c r="H13" s="377"/>
      <c r="I13" s="399" t="s">
        <v>100</v>
      </c>
      <c r="J13" s="377"/>
      <c r="K13" s="377"/>
    </row>
    <row r="14" spans="1:11" ht="18" customHeight="1" x14ac:dyDescent="0.25">
      <c r="A14" s="396" t="s">
        <v>104</v>
      </c>
      <c r="B14" s="377"/>
      <c r="C14" s="397" t="s">
        <v>105</v>
      </c>
      <c r="D14" s="377"/>
      <c r="E14" s="377"/>
      <c r="F14" s="11" t="s">
        <v>2</v>
      </c>
      <c r="G14" s="396" t="s">
        <v>106</v>
      </c>
      <c r="H14" s="377"/>
      <c r="I14" s="397">
        <v>32</v>
      </c>
      <c r="J14" s="377"/>
      <c r="K14" s="377"/>
    </row>
    <row r="15" spans="1:11" ht="18" customHeight="1" x14ac:dyDescent="0.25">
      <c r="A15" s="383" t="s">
        <v>2</v>
      </c>
      <c r="B15" s="377"/>
      <c r="C15" s="383" t="s">
        <v>2</v>
      </c>
      <c r="D15" s="377"/>
      <c r="E15" s="377"/>
      <c r="F15" s="2" t="s">
        <v>2</v>
      </c>
      <c r="G15" s="383" t="s">
        <v>2</v>
      </c>
      <c r="H15" s="377"/>
      <c r="I15" s="383" t="s">
        <v>2</v>
      </c>
      <c r="J15" s="377"/>
      <c r="K15" s="2" t="s">
        <v>2</v>
      </c>
    </row>
    <row r="16" spans="1:11" ht="18" customHeight="1" x14ac:dyDescent="0.25">
      <c r="A16" s="391" t="s">
        <v>107</v>
      </c>
      <c r="B16" s="392"/>
      <c r="C16" s="392"/>
      <c r="D16" s="392"/>
      <c r="E16" s="392"/>
      <c r="F16" s="392"/>
      <c r="G16" s="392"/>
      <c r="H16" s="392"/>
      <c r="I16" s="392"/>
      <c r="J16" s="392"/>
      <c r="K16" s="393"/>
    </row>
    <row r="17" spans="1:11" ht="0" hidden="1" customHeight="1" x14ac:dyDescent="0.25"/>
    <row r="18" spans="1:11" ht="17.100000000000001" customHeight="1" x14ac:dyDescent="0.25"/>
    <row r="19" spans="1:11" ht="37.5" customHeight="1" x14ac:dyDescent="0.25">
      <c r="A19" s="12" t="s">
        <v>108</v>
      </c>
      <c r="B19" s="401" t="s">
        <v>109</v>
      </c>
      <c r="C19" s="377"/>
      <c r="D19" s="377"/>
      <c r="E19" s="401" t="s">
        <v>110</v>
      </c>
      <c r="F19" s="377"/>
      <c r="G19" s="377"/>
      <c r="H19" s="401" t="s">
        <v>111</v>
      </c>
      <c r="I19" s="377"/>
      <c r="J19" s="401" t="s">
        <v>112</v>
      </c>
      <c r="K19" s="377"/>
    </row>
    <row r="20" spans="1:11" x14ac:dyDescent="0.25">
      <c r="A20" s="13" t="s">
        <v>113</v>
      </c>
      <c r="B20" s="402">
        <v>29046</v>
      </c>
      <c r="C20" s="377"/>
      <c r="D20" s="377"/>
      <c r="E20" s="403">
        <v>0.482740281540328</v>
      </c>
      <c r="F20" s="377"/>
      <c r="G20" s="377"/>
      <c r="H20" s="404">
        <v>635007384.20000005</v>
      </c>
      <c r="I20" s="377"/>
      <c r="J20" s="403">
        <v>0.56242037545915791</v>
      </c>
      <c r="K20" s="377"/>
    </row>
    <row r="21" spans="1:11" x14ac:dyDescent="0.25">
      <c r="A21" s="14" t="s">
        <v>114</v>
      </c>
      <c r="B21" s="405">
        <v>31123</v>
      </c>
      <c r="C21" s="377"/>
      <c r="D21" s="377"/>
      <c r="E21" s="406">
        <v>0.517259718459672</v>
      </c>
      <c r="F21" s="377"/>
      <c r="G21" s="377"/>
      <c r="H21" s="407">
        <v>494054456.20999998</v>
      </c>
      <c r="I21" s="377"/>
      <c r="J21" s="406">
        <v>0.43757962454084209</v>
      </c>
      <c r="K21" s="377"/>
    </row>
    <row r="22" spans="1:11" x14ac:dyDescent="0.25">
      <c r="A22" s="15" t="s">
        <v>115</v>
      </c>
      <c r="B22" s="408">
        <v>60169</v>
      </c>
      <c r="C22" s="377"/>
      <c r="D22" s="377"/>
      <c r="E22" s="409">
        <v>1</v>
      </c>
      <c r="F22" s="377"/>
      <c r="G22" s="377"/>
      <c r="H22" s="410">
        <v>1129061840.4100001</v>
      </c>
      <c r="I22" s="377"/>
      <c r="J22" s="409">
        <v>1</v>
      </c>
      <c r="K22" s="377"/>
    </row>
    <row r="23" spans="1:11" x14ac:dyDescent="0.25">
      <c r="A23" s="2" t="s">
        <v>2</v>
      </c>
      <c r="B23" s="411" t="s">
        <v>2</v>
      </c>
      <c r="C23" s="377"/>
      <c r="D23" s="377"/>
      <c r="E23" s="412" t="s">
        <v>2</v>
      </c>
      <c r="F23" s="377"/>
      <c r="G23" s="377"/>
      <c r="H23" s="412" t="s">
        <v>2</v>
      </c>
      <c r="I23" s="377"/>
      <c r="J23" s="412" t="s">
        <v>2</v>
      </c>
      <c r="K23" s="377"/>
    </row>
    <row r="24" spans="1:11" ht="37.5" customHeight="1" x14ac:dyDescent="0.25">
      <c r="A24" s="12" t="s">
        <v>116</v>
      </c>
      <c r="B24" s="401" t="s">
        <v>109</v>
      </c>
      <c r="C24" s="377"/>
      <c r="D24" s="377"/>
      <c r="E24" s="401" t="s">
        <v>110</v>
      </c>
      <c r="F24" s="377"/>
      <c r="G24" s="377"/>
      <c r="H24" s="401" t="s">
        <v>111</v>
      </c>
      <c r="I24" s="377"/>
      <c r="J24" s="401" t="s">
        <v>112</v>
      </c>
      <c r="K24" s="377"/>
    </row>
    <row r="25" spans="1:11" x14ac:dyDescent="0.25">
      <c r="A25" s="13" t="s">
        <v>117</v>
      </c>
      <c r="B25" s="402">
        <v>9888</v>
      </c>
      <c r="C25" s="377"/>
      <c r="D25" s="377"/>
      <c r="E25" s="403">
        <v>0.16433711712011201</v>
      </c>
      <c r="F25" s="377"/>
      <c r="G25" s="377"/>
      <c r="H25" s="404">
        <v>95624287.650000006</v>
      </c>
      <c r="I25" s="377"/>
      <c r="J25" s="403">
        <v>8.4693578533551028E-2</v>
      </c>
      <c r="K25" s="377"/>
    </row>
    <row r="26" spans="1:11" x14ac:dyDescent="0.25">
      <c r="A26" s="14" t="s">
        <v>118</v>
      </c>
      <c r="B26" s="405">
        <v>540</v>
      </c>
      <c r="C26" s="377"/>
      <c r="D26" s="377"/>
      <c r="E26" s="406">
        <v>8.9747212019478505E-3</v>
      </c>
      <c r="F26" s="377"/>
      <c r="G26" s="377"/>
      <c r="H26" s="407">
        <v>13489061.300000001</v>
      </c>
      <c r="I26" s="377"/>
      <c r="J26" s="406">
        <v>1.1947141261192276E-2</v>
      </c>
      <c r="K26" s="377"/>
    </row>
    <row r="27" spans="1:11" x14ac:dyDescent="0.25">
      <c r="A27" s="13" t="s">
        <v>119</v>
      </c>
      <c r="B27" s="402">
        <v>49741</v>
      </c>
      <c r="C27" s="377"/>
      <c r="D27" s="377"/>
      <c r="E27" s="403">
        <v>0.82668816167794001</v>
      </c>
      <c r="F27" s="377"/>
      <c r="G27" s="377"/>
      <c r="H27" s="404">
        <v>1019948491.46</v>
      </c>
      <c r="I27" s="377"/>
      <c r="J27" s="403">
        <v>0.90335928020525669</v>
      </c>
      <c r="K27" s="377"/>
    </row>
    <row r="28" spans="1:11" x14ac:dyDescent="0.25">
      <c r="A28" s="15" t="s">
        <v>115</v>
      </c>
      <c r="B28" s="408">
        <v>60169</v>
      </c>
      <c r="C28" s="377"/>
      <c r="D28" s="377"/>
      <c r="E28" s="409">
        <v>1</v>
      </c>
      <c r="F28" s="377"/>
      <c r="G28" s="377"/>
      <c r="H28" s="410">
        <v>1129061840.4100001</v>
      </c>
      <c r="I28" s="377"/>
      <c r="J28" s="409">
        <v>1</v>
      </c>
      <c r="K28" s="377"/>
    </row>
    <row r="29" spans="1:11" x14ac:dyDescent="0.25">
      <c r="A29" s="2" t="s">
        <v>2</v>
      </c>
      <c r="B29" s="411" t="s">
        <v>2</v>
      </c>
      <c r="C29" s="377"/>
      <c r="D29" s="377"/>
      <c r="E29" s="412" t="s">
        <v>2</v>
      </c>
      <c r="F29" s="377"/>
      <c r="G29" s="377"/>
      <c r="H29" s="412" t="s">
        <v>2</v>
      </c>
      <c r="I29" s="377"/>
      <c r="J29" s="412" t="s">
        <v>2</v>
      </c>
      <c r="K29" s="377"/>
    </row>
    <row r="30" spans="1:11" ht="0" hidden="1" customHeight="1" x14ac:dyDescent="0.25"/>
  </sheetData>
  <mergeCells count="94">
    <mergeCell ref="B29:D29"/>
    <mergeCell ref="E29:G29"/>
    <mergeCell ref="H29:I29"/>
    <mergeCell ref="J29:K29"/>
    <mergeCell ref="B27:D27"/>
    <mergeCell ref="E27:G27"/>
    <mergeCell ref="H27:I27"/>
    <mergeCell ref="J27:K27"/>
    <mergeCell ref="B28:D28"/>
    <mergeCell ref="E28:G28"/>
    <mergeCell ref="H28:I28"/>
    <mergeCell ref="J28:K28"/>
    <mergeCell ref="B25:D25"/>
    <mergeCell ref="E25:G25"/>
    <mergeCell ref="H25:I25"/>
    <mergeCell ref="J25:K25"/>
    <mergeCell ref="B26:D26"/>
    <mergeCell ref="E26:G26"/>
    <mergeCell ref="H26:I26"/>
    <mergeCell ref="J26:K26"/>
    <mergeCell ref="B23:D23"/>
    <mergeCell ref="E23:G23"/>
    <mergeCell ref="H23:I23"/>
    <mergeCell ref="J23:K23"/>
    <mergeCell ref="B24:D24"/>
    <mergeCell ref="E24:G24"/>
    <mergeCell ref="H24:I24"/>
    <mergeCell ref="J24:K24"/>
    <mergeCell ref="B21:D21"/>
    <mergeCell ref="E21:G21"/>
    <mergeCell ref="H21:I21"/>
    <mergeCell ref="J21:K21"/>
    <mergeCell ref="B22:D22"/>
    <mergeCell ref="E22:G22"/>
    <mergeCell ref="H22:I22"/>
    <mergeCell ref="J22:K22"/>
    <mergeCell ref="B19:D19"/>
    <mergeCell ref="E19:G19"/>
    <mergeCell ref="H19:I19"/>
    <mergeCell ref="J19:K19"/>
    <mergeCell ref="B20:D20"/>
    <mergeCell ref="E20:G20"/>
    <mergeCell ref="H20:I20"/>
    <mergeCell ref="J20:K20"/>
    <mergeCell ref="A15:B15"/>
    <mergeCell ref="C15:E15"/>
    <mergeCell ref="G15:H15"/>
    <mergeCell ref="I15:J15"/>
    <mergeCell ref="A16:K16"/>
    <mergeCell ref="A13:B13"/>
    <mergeCell ref="C13:E13"/>
    <mergeCell ref="G13:H13"/>
    <mergeCell ref="I13:K13"/>
    <mergeCell ref="A14:B14"/>
    <mergeCell ref="C14:E14"/>
    <mergeCell ref="G14:H14"/>
    <mergeCell ref="I14:K14"/>
    <mergeCell ref="A11:B11"/>
    <mergeCell ref="C11:E11"/>
    <mergeCell ref="G11:H11"/>
    <mergeCell ref="I11:K11"/>
    <mergeCell ref="A12:B12"/>
    <mergeCell ref="C12:E12"/>
    <mergeCell ref="G12:H12"/>
    <mergeCell ref="I12:K12"/>
    <mergeCell ref="A9:B9"/>
    <mergeCell ref="C9:E9"/>
    <mergeCell ref="G9:H9"/>
    <mergeCell ref="I9:K9"/>
    <mergeCell ref="A10:B10"/>
    <mergeCell ref="C10:E10"/>
    <mergeCell ref="G10:H10"/>
    <mergeCell ref="I10:K10"/>
    <mergeCell ref="A7:K7"/>
    <mergeCell ref="A8:B8"/>
    <mergeCell ref="C8:E8"/>
    <mergeCell ref="G8:H8"/>
    <mergeCell ref="I8:K8"/>
    <mergeCell ref="A5:B5"/>
    <mergeCell ref="C5:E5"/>
    <mergeCell ref="G5:H5"/>
    <mergeCell ref="I5:J5"/>
    <mergeCell ref="A6:B6"/>
    <mergeCell ref="C6:E6"/>
    <mergeCell ref="G6:H6"/>
    <mergeCell ref="I6:J6"/>
    <mergeCell ref="A1:C3"/>
    <mergeCell ref="D1:K1"/>
    <mergeCell ref="D2:K2"/>
    <mergeCell ref="D3:K3"/>
    <mergeCell ref="A4:B4"/>
    <mergeCell ref="C4:E4"/>
    <mergeCell ref="G4:H4"/>
    <mergeCell ref="I4:J4"/>
  </mergeCells>
  <pageMargins left="0.25" right="0.25" top="0.25" bottom="0.25" header="0.25" footer="0.25"/>
  <pageSetup orientation="portrait" horizontalDpi="300" vertic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W33"/>
  <sheetViews>
    <sheetView showGridLines="0" topLeftCell="K1" zoomScaleNormal="100" workbookViewId="0">
      <selection activeCell="Z13" sqref="Z13"/>
    </sheetView>
  </sheetViews>
  <sheetFormatPr defaultRowHeight="15" x14ac:dyDescent="0.25"/>
  <cols>
    <col min="1" max="1" width="1.7109375" customWidth="1"/>
    <col min="2" max="2" width="31.85546875" customWidth="1"/>
    <col min="3" max="3" width="9.28515625" customWidth="1"/>
    <col min="4" max="6" width="13.7109375" customWidth="1"/>
    <col min="7" max="7" width="17.85546875" customWidth="1"/>
    <col min="8" max="9" width="13.7109375" customWidth="1"/>
    <col min="10" max="10" width="17.85546875" customWidth="1"/>
    <col min="11" max="11" width="13.7109375" customWidth="1"/>
    <col min="12" max="12" width="17.85546875" customWidth="1"/>
    <col min="13" max="13" width="13.7109375" customWidth="1"/>
    <col min="14" max="14" width="17.85546875" customWidth="1"/>
    <col min="15" max="15" width="13.7109375" customWidth="1"/>
    <col min="16" max="16" width="17.85546875" customWidth="1"/>
    <col min="17" max="17" width="13.7109375" customWidth="1"/>
    <col min="18" max="18" width="17.85546875" customWidth="1"/>
    <col min="19" max="19" width="13.7109375" customWidth="1"/>
    <col min="20" max="20" width="17.85546875" customWidth="1"/>
    <col min="21" max="21" width="13.7109375" customWidth="1"/>
    <col min="22" max="22" width="17.7109375" customWidth="1"/>
    <col min="23" max="23" width="54.85546875" hidden="1" customWidth="1"/>
  </cols>
  <sheetData>
    <row r="1" spans="1:23" ht="18" customHeight="1" x14ac:dyDescent="0.25">
      <c r="A1" s="377"/>
      <c r="B1" s="377"/>
      <c r="C1" s="378" t="s">
        <v>0</v>
      </c>
      <c r="D1" s="377"/>
      <c r="E1" s="377"/>
      <c r="F1" s="377"/>
      <c r="G1" s="377"/>
      <c r="H1" s="377"/>
      <c r="I1" s="377"/>
      <c r="J1" s="377"/>
      <c r="K1" s="377"/>
      <c r="L1" s="377"/>
      <c r="M1" s="377"/>
      <c r="N1" s="377"/>
      <c r="O1" s="377"/>
      <c r="P1" s="377"/>
      <c r="Q1" s="377"/>
      <c r="R1" s="377"/>
      <c r="S1" s="377"/>
      <c r="T1" s="377"/>
      <c r="U1" s="377"/>
      <c r="V1" s="377"/>
      <c r="W1" s="377"/>
    </row>
    <row r="2" spans="1:23" ht="18" customHeight="1" x14ac:dyDescent="0.25">
      <c r="A2" s="377"/>
      <c r="B2" s="377"/>
      <c r="C2" s="378" t="s">
        <v>1</v>
      </c>
      <c r="D2" s="377"/>
      <c r="E2" s="377"/>
      <c r="F2" s="377"/>
      <c r="G2" s="377"/>
      <c r="H2" s="377"/>
      <c r="I2" s="377"/>
      <c r="J2" s="377"/>
      <c r="K2" s="377"/>
      <c r="L2" s="377"/>
      <c r="M2" s="377"/>
      <c r="N2" s="377"/>
      <c r="O2" s="377"/>
      <c r="P2" s="377"/>
      <c r="Q2" s="377"/>
      <c r="R2" s="377"/>
      <c r="S2" s="377"/>
      <c r="T2" s="377"/>
      <c r="U2" s="377"/>
      <c r="V2" s="377"/>
      <c r="W2" s="377"/>
    </row>
    <row r="3" spans="1:23" ht="18" customHeight="1" x14ac:dyDescent="0.25">
      <c r="A3" s="377"/>
      <c r="B3" s="377"/>
      <c r="C3" s="378" t="s">
        <v>2</v>
      </c>
      <c r="D3" s="377"/>
      <c r="E3" s="377"/>
      <c r="F3" s="377"/>
      <c r="G3" s="377"/>
      <c r="H3" s="377"/>
      <c r="I3" s="377"/>
      <c r="J3" s="377"/>
      <c r="K3" s="377"/>
      <c r="L3" s="377"/>
      <c r="M3" s="377"/>
      <c r="N3" s="377"/>
      <c r="O3" s="377"/>
      <c r="P3" s="377"/>
      <c r="Q3" s="377"/>
      <c r="R3" s="377"/>
      <c r="S3" s="377"/>
      <c r="T3" s="377"/>
      <c r="U3" s="377"/>
      <c r="V3" s="377"/>
      <c r="W3" s="377"/>
    </row>
    <row r="4" spans="1:23" ht="18" customHeight="1" x14ac:dyDescent="0.25">
      <c r="B4" s="379" t="s">
        <v>78</v>
      </c>
      <c r="C4" s="377"/>
      <c r="D4" s="377"/>
      <c r="E4" s="377"/>
      <c r="F4" s="377"/>
      <c r="G4" s="377"/>
      <c r="H4" s="377"/>
      <c r="I4" s="377"/>
      <c r="J4" s="377"/>
      <c r="K4" s="377"/>
      <c r="L4" s="377"/>
      <c r="M4" s="377"/>
      <c r="N4" s="377"/>
      <c r="O4" s="377"/>
      <c r="P4" s="377"/>
      <c r="Q4" s="377"/>
      <c r="R4" s="377"/>
      <c r="S4" s="377"/>
      <c r="T4" s="377"/>
      <c r="U4" s="377"/>
      <c r="V4" s="377"/>
      <c r="W4" s="377"/>
    </row>
    <row r="5" spans="1:23" ht="3.6" customHeight="1" x14ac:dyDescent="0.25"/>
    <row r="6" spans="1:23" x14ac:dyDescent="0.25">
      <c r="B6" s="562" t="s">
        <v>2</v>
      </c>
      <c r="C6" s="377"/>
      <c r="D6" s="137" t="s">
        <v>2</v>
      </c>
      <c r="E6" s="138" t="s">
        <v>2</v>
      </c>
      <c r="F6" s="138" t="s">
        <v>2</v>
      </c>
      <c r="G6" s="138" t="s">
        <v>2</v>
      </c>
      <c r="H6" s="138" t="s">
        <v>2</v>
      </c>
      <c r="I6" s="138" t="s">
        <v>2</v>
      </c>
      <c r="J6" s="138" t="s">
        <v>2</v>
      </c>
      <c r="K6" s="138" t="s">
        <v>2</v>
      </c>
      <c r="L6" s="138" t="s">
        <v>2</v>
      </c>
      <c r="M6" s="138" t="s">
        <v>2</v>
      </c>
      <c r="N6" s="138" t="s">
        <v>2</v>
      </c>
      <c r="O6" s="138" t="s">
        <v>2</v>
      </c>
      <c r="P6" s="138" t="s">
        <v>2</v>
      </c>
      <c r="Q6" s="138" t="s">
        <v>2</v>
      </c>
      <c r="R6" s="138" t="s">
        <v>2</v>
      </c>
      <c r="S6" s="138" t="s">
        <v>2</v>
      </c>
      <c r="T6" s="138" t="s">
        <v>2</v>
      </c>
      <c r="U6" s="138" t="s">
        <v>2</v>
      </c>
      <c r="V6" s="138" t="s">
        <v>2</v>
      </c>
    </row>
    <row r="7" spans="1:23" x14ac:dyDescent="0.25">
      <c r="B7" s="658" t="s">
        <v>2</v>
      </c>
      <c r="C7" s="377"/>
      <c r="D7" s="191" t="s">
        <v>2</v>
      </c>
      <c r="E7" s="664" t="s">
        <v>587</v>
      </c>
      <c r="F7" s="577"/>
      <c r="G7" s="577"/>
      <c r="H7" s="578"/>
      <c r="I7" s="559" t="s">
        <v>476</v>
      </c>
      <c r="J7" s="419"/>
      <c r="K7" s="419"/>
      <c r="L7" s="419"/>
      <c r="M7" s="419"/>
      <c r="N7" s="420"/>
      <c r="O7" s="559" t="s">
        <v>108</v>
      </c>
      <c r="P7" s="419"/>
      <c r="Q7" s="419"/>
      <c r="R7" s="420"/>
      <c r="S7" s="559" t="s">
        <v>477</v>
      </c>
      <c r="T7" s="419"/>
      <c r="U7" s="419"/>
      <c r="V7" s="420"/>
    </row>
    <row r="8" spans="1:23" x14ac:dyDescent="0.25">
      <c r="D8" s="191" t="s">
        <v>2</v>
      </c>
      <c r="E8" s="660" t="s">
        <v>2</v>
      </c>
      <c r="F8" s="377"/>
      <c r="G8" s="377"/>
      <c r="H8" s="387"/>
      <c r="I8" s="559" t="s">
        <v>478</v>
      </c>
      <c r="J8" s="420"/>
      <c r="K8" s="559" t="s">
        <v>479</v>
      </c>
      <c r="L8" s="420"/>
      <c r="M8" s="559" t="s">
        <v>480</v>
      </c>
      <c r="N8" s="420"/>
      <c r="O8" s="559" t="s">
        <v>481</v>
      </c>
      <c r="P8" s="420"/>
      <c r="Q8" s="559" t="s">
        <v>482</v>
      </c>
      <c r="R8" s="420"/>
      <c r="S8" s="559" t="s">
        <v>483</v>
      </c>
      <c r="T8" s="420"/>
      <c r="U8" s="559" t="s">
        <v>484</v>
      </c>
      <c r="V8" s="420"/>
    </row>
    <row r="9" spans="1:23" ht="60" x14ac:dyDescent="0.25">
      <c r="B9" s="426" t="s">
        <v>835</v>
      </c>
      <c r="C9" s="419"/>
      <c r="D9" s="420"/>
      <c r="E9" s="37" t="s">
        <v>486</v>
      </c>
      <c r="F9" s="37" t="s">
        <v>110</v>
      </c>
      <c r="G9" s="37" t="s">
        <v>111</v>
      </c>
      <c r="H9" s="37" t="s">
        <v>498</v>
      </c>
      <c r="I9" s="139" t="s">
        <v>486</v>
      </c>
      <c r="J9" s="139" t="s">
        <v>111</v>
      </c>
      <c r="K9" s="139" t="s">
        <v>486</v>
      </c>
      <c r="L9" s="139" t="s">
        <v>111</v>
      </c>
      <c r="M9" s="139" t="s">
        <v>486</v>
      </c>
      <c r="N9" s="139" t="s">
        <v>111</v>
      </c>
      <c r="O9" s="139" t="s">
        <v>486</v>
      </c>
      <c r="P9" s="139" t="s">
        <v>111</v>
      </c>
      <c r="Q9" s="139" t="s">
        <v>486</v>
      </c>
      <c r="R9" s="139" t="s">
        <v>111</v>
      </c>
      <c r="S9" s="139" t="s">
        <v>486</v>
      </c>
      <c r="T9" s="139" t="s">
        <v>111</v>
      </c>
      <c r="U9" s="139" t="s">
        <v>486</v>
      </c>
      <c r="V9" s="139" t="s">
        <v>111</v>
      </c>
    </row>
    <row r="10" spans="1:23" x14ac:dyDescent="0.25">
      <c r="B10" s="586" t="s">
        <v>836</v>
      </c>
      <c r="C10" s="377"/>
      <c r="D10" s="201" t="s">
        <v>2</v>
      </c>
      <c r="E10" s="172">
        <v>3190</v>
      </c>
      <c r="F10" s="40">
        <v>5.00745624362295E-2</v>
      </c>
      <c r="G10" s="41">
        <v>33269627.949999999</v>
      </c>
      <c r="H10" s="40">
        <v>2.9449758965967E-2</v>
      </c>
      <c r="I10" s="162">
        <v>1632</v>
      </c>
      <c r="J10" s="163">
        <v>9800810.6500000004</v>
      </c>
      <c r="K10" s="162">
        <v>1549</v>
      </c>
      <c r="L10" s="163">
        <v>23300179.370000001</v>
      </c>
      <c r="M10" s="162">
        <v>9</v>
      </c>
      <c r="N10" s="163">
        <v>168637.93</v>
      </c>
      <c r="O10" s="192">
        <v>49</v>
      </c>
      <c r="P10" s="193">
        <v>1716753.78</v>
      </c>
      <c r="Q10" s="192">
        <v>3141</v>
      </c>
      <c r="R10" s="193">
        <v>31552874.170000002</v>
      </c>
      <c r="S10" s="192">
        <v>3064</v>
      </c>
      <c r="T10" s="193">
        <v>30424297.620000001</v>
      </c>
      <c r="U10" s="192">
        <v>126</v>
      </c>
      <c r="V10" s="193">
        <v>2845330.33</v>
      </c>
    </row>
    <row r="11" spans="1:23" x14ac:dyDescent="0.25">
      <c r="B11" s="592" t="s">
        <v>837</v>
      </c>
      <c r="C11" s="377"/>
      <c r="D11" s="202" t="s">
        <v>2</v>
      </c>
      <c r="E11" s="174">
        <v>6160</v>
      </c>
      <c r="F11" s="177">
        <v>9.6680009418412996E-2</v>
      </c>
      <c r="G11" s="176">
        <v>78364210.599999994</v>
      </c>
      <c r="H11" s="177">
        <v>6.9366784539839604E-2</v>
      </c>
      <c r="I11" s="166">
        <v>1194</v>
      </c>
      <c r="J11" s="165">
        <v>10841705.73</v>
      </c>
      <c r="K11" s="166">
        <v>4947</v>
      </c>
      <c r="L11" s="165">
        <v>67108868.340000004</v>
      </c>
      <c r="M11" s="166">
        <v>19</v>
      </c>
      <c r="N11" s="165">
        <v>413636.53</v>
      </c>
      <c r="O11" s="194">
        <v>1020</v>
      </c>
      <c r="P11" s="176">
        <v>16208944.689999999</v>
      </c>
      <c r="Q11" s="194">
        <v>5140</v>
      </c>
      <c r="R11" s="176">
        <v>62155265.909999996</v>
      </c>
      <c r="S11" s="194">
        <v>6045</v>
      </c>
      <c r="T11" s="176">
        <v>75700899.709999993</v>
      </c>
      <c r="U11" s="194">
        <v>115</v>
      </c>
      <c r="V11" s="176">
        <v>2663310.89</v>
      </c>
    </row>
    <row r="12" spans="1:23" x14ac:dyDescent="0.25">
      <c r="B12" s="586" t="s">
        <v>838</v>
      </c>
      <c r="C12" s="377"/>
      <c r="D12" s="201" t="s">
        <v>2</v>
      </c>
      <c r="E12" s="172">
        <v>6070</v>
      </c>
      <c r="F12" s="40">
        <v>9.5282944823797205E-2</v>
      </c>
      <c r="G12" s="41">
        <v>80834350.579999998</v>
      </c>
      <c r="H12" s="40">
        <v>7.1553314161767606E-2</v>
      </c>
      <c r="I12" s="162">
        <v>794</v>
      </c>
      <c r="J12" s="163">
        <v>6684772.6600000001</v>
      </c>
      <c r="K12" s="162">
        <v>5264</v>
      </c>
      <c r="L12" s="163">
        <v>73851944.799999997</v>
      </c>
      <c r="M12" s="162">
        <v>12</v>
      </c>
      <c r="N12" s="163">
        <v>297633.12</v>
      </c>
      <c r="O12" s="192">
        <v>1884</v>
      </c>
      <c r="P12" s="193">
        <v>28231943.109999999</v>
      </c>
      <c r="Q12" s="192">
        <v>4186</v>
      </c>
      <c r="R12" s="193">
        <v>52602407.469999999</v>
      </c>
      <c r="S12" s="192">
        <v>5971</v>
      </c>
      <c r="T12" s="193">
        <v>78600999</v>
      </c>
      <c r="U12" s="192">
        <v>99</v>
      </c>
      <c r="V12" s="193">
        <v>2233351.58</v>
      </c>
    </row>
    <row r="13" spans="1:23" x14ac:dyDescent="0.25">
      <c r="B13" s="592" t="s">
        <v>839</v>
      </c>
      <c r="C13" s="377"/>
      <c r="D13" s="202" t="s">
        <v>2</v>
      </c>
      <c r="E13" s="174">
        <v>7060</v>
      </c>
      <c r="F13" s="177">
        <v>0.110823326269524</v>
      </c>
      <c r="G13" s="176">
        <v>101257439.29000001</v>
      </c>
      <c r="H13" s="177">
        <v>8.9631515720076896E-2</v>
      </c>
      <c r="I13" s="166">
        <v>752</v>
      </c>
      <c r="J13" s="165">
        <v>6403886.5499999998</v>
      </c>
      <c r="K13" s="166">
        <v>6287</v>
      </c>
      <c r="L13" s="165">
        <v>94418545.200000003</v>
      </c>
      <c r="M13" s="166">
        <v>21</v>
      </c>
      <c r="N13" s="165">
        <v>435007.54</v>
      </c>
      <c r="O13" s="194">
        <v>3022</v>
      </c>
      <c r="P13" s="176">
        <v>47065734.950000003</v>
      </c>
      <c r="Q13" s="194">
        <v>4038</v>
      </c>
      <c r="R13" s="176">
        <v>54191704.340000004</v>
      </c>
      <c r="S13" s="194">
        <v>6937</v>
      </c>
      <c r="T13" s="176">
        <v>98282374.489999995</v>
      </c>
      <c r="U13" s="194">
        <v>123</v>
      </c>
      <c r="V13" s="176">
        <v>2975064.8</v>
      </c>
    </row>
    <row r="14" spans="1:23" x14ac:dyDescent="0.25">
      <c r="B14" s="586" t="s">
        <v>840</v>
      </c>
      <c r="C14" s="377"/>
      <c r="D14" s="201" t="s">
        <v>2</v>
      </c>
      <c r="E14" s="172">
        <v>7102</v>
      </c>
      <c r="F14" s="40">
        <v>0.11148261517934201</v>
      </c>
      <c r="G14" s="41">
        <v>109465365.05</v>
      </c>
      <c r="H14" s="40">
        <v>9.6897044375997804E-2</v>
      </c>
      <c r="I14" s="162">
        <v>677</v>
      </c>
      <c r="J14" s="163">
        <v>5916342.0199999996</v>
      </c>
      <c r="K14" s="162">
        <v>6409</v>
      </c>
      <c r="L14" s="163">
        <v>103239874.34</v>
      </c>
      <c r="M14" s="162">
        <v>16</v>
      </c>
      <c r="N14" s="163">
        <v>309148.69</v>
      </c>
      <c r="O14" s="192">
        <v>3791</v>
      </c>
      <c r="P14" s="193">
        <v>60851428.890000001</v>
      </c>
      <c r="Q14" s="192">
        <v>3311</v>
      </c>
      <c r="R14" s="193">
        <v>48613936.159999996</v>
      </c>
      <c r="S14" s="192">
        <v>6950</v>
      </c>
      <c r="T14" s="193">
        <v>106338371.27</v>
      </c>
      <c r="U14" s="192">
        <v>152</v>
      </c>
      <c r="V14" s="193">
        <v>3126993.78</v>
      </c>
    </row>
    <row r="15" spans="1:23" x14ac:dyDescent="0.25">
      <c r="B15" s="592" t="s">
        <v>841</v>
      </c>
      <c r="C15" s="377"/>
      <c r="D15" s="202" t="s">
        <v>2</v>
      </c>
      <c r="E15" s="174">
        <v>6951</v>
      </c>
      <c r="F15" s="177">
        <v>0.109112314574994</v>
      </c>
      <c r="G15" s="176">
        <v>117043920.15000001</v>
      </c>
      <c r="H15" s="177">
        <v>0.103605463879237</v>
      </c>
      <c r="I15" s="166">
        <v>709</v>
      </c>
      <c r="J15" s="165">
        <v>6103925.6299999999</v>
      </c>
      <c r="K15" s="166">
        <v>6210</v>
      </c>
      <c r="L15" s="165">
        <v>110346555.97</v>
      </c>
      <c r="M15" s="166">
        <v>32</v>
      </c>
      <c r="N15" s="165">
        <v>593438.55000000005</v>
      </c>
      <c r="O15" s="194">
        <v>4042</v>
      </c>
      <c r="P15" s="176">
        <v>73153803.150000006</v>
      </c>
      <c r="Q15" s="194">
        <v>2909</v>
      </c>
      <c r="R15" s="176">
        <v>43890117</v>
      </c>
      <c r="S15" s="194">
        <v>6688</v>
      </c>
      <c r="T15" s="176">
        <v>109674240.09</v>
      </c>
      <c r="U15" s="194">
        <v>263</v>
      </c>
      <c r="V15" s="176">
        <v>7369680.0599999996</v>
      </c>
    </row>
    <row r="16" spans="1:23" x14ac:dyDescent="0.25">
      <c r="B16" s="586" t="s">
        <v>842</v>
      </c>
      <c r="C16" s="377"/>
      <c r="D16" s="201" t="s">
        <v>2</v>
      </c>
      <c r="E16" s="172">
        <v>5759</v>
      </c>
      <c r="F16" s="40">
        <v>9.0401067420139702E-2</v>
      </c>
      <c r="G16" s="41">
        <v>100664744.31999999</v>
      </c>
      <c r="H16" s="40">
        <v>8.9106871319692499E-2</v>
      </c>
      <c r="I16" s="162">
        <v>566</v>
      </c>
      <c r="J16" s="163">
        <v>5194725.5599999996</v>
      </c>
      <c r="K16" s="162">
        <v>5136</v>
      </c>
      <c r="L16" s="163">
        <v>94254417.280000001</v>
      </c>
      <c r="M16" s="162">
        <v>57</v>
      </c>
      <c r="N16" s="163">
        <v>1215601.48</v>
      </c>
      <c r="O16" s="192">
        <v>3683</v>
      </c>
      <c r="P16" s="193">
        <v>67404622.219999999</v>
      </c>
      <c r="Q16" s="192">
        <v>2076</v>
      </c>
      <c r="R16" s="193">
        <v>33260122.100000001</v>
      </c>
      <c r="S16" s="192">
        <v>5522</v>
      </c>
      <c r="T16" s="193">
        <v>95616778.010000005</v>
      </c>
      <c r="U16" s="192">
        <v>237</v>
      </c>
      <c r="V16" s="193">
        <v>5047966.3099999996</v>
      </c>
    </row>
    <row r="17" spans="2:22" x14ac:dyDescent="0.25">
      <c r="B17" s="592" t="s">
        <v>843</v>
      </c>
      <c r="C17" s="377"/>
      <c r="D17" s="202" t="s">
        <v>2</v>
      </c>
      <c r="E17" s="174">
        <v>4488</v>
      </c>
      <c r="F17" s="177">
        <v>7.0449729220626298E-2</v>
      </c>
      <c r="G17" s="176">
        <v>83818758</v>
      </c>
      <c r="H17" s="177">
        <v>7.4195065350188799E-2</v>
      </c>
      <c r="I17" s="166">
        <v>496</v>
      </c>
      <c r="J17" s="165">
        <v>4401047.38</v>
      </c>
      <c r="K17" s="166">
        <v>3929</v>
      </c>
      <c r="L17" s="165">
        <v>78119576.650000006</v>
      </c>
      <c r="M17" s="166">
        <v>63</v>
      </c>
      <c r="N17" s="165">
        <v>1298133.97</v>
      </c>
      <c r="O17" s="194">
        <v>3034</v>
      </c>
      <c r="P17" s="176">
        <v>59479112.579999998</v>
      </c>
      <c r="Q17" s="194">
        <v>1454</v>
      </c>
      <c r="R17" s="176">
        <v>24339645.420000002</v>
      </c>
      <c r="S17" s="194">
        <v>4275</v>
      </c>
      <c r="T17" s="176">
        <v>79063404.599999994</v>
      </c>
      <c r="U17" s="194">
        <v>213</v>
      </c>
      <c r="V17" s="176">
        <v>4755353.4000000004</v>
      </c>
    </row>
    <row r="18" spans="2:22" x14ac:dyDescent="0.25">
      <c r="B18" s="586" t="s">
        <v>844</v>
      </c>
      <c r="C18" s="377"/>
      <c r="D18" s="201" t="s">
        <v>2</v>
      </c>
      <c r="E18" s="172">
        <v>3286</v>
      </c>
      <c r="F18" s="40">
        <v>5.1581508515815097E-2</v>
      </c>
      <c r="G18" s="41">
        <v>65529344.310000002</v>
      </c>
      <c r="H18" s="40">
        <v>5.8005559846585501E-2</v>
      </c>
      <c r="I18" s="162">
        <v>392</v>
      </c>
      <c r="J18" s="163">
        <v>3174526.15</v>
      </c>
      <c r="K18" s="162">
        <v>2847</v>
      </c>
      <c r="L18" s="163">
        <v>61333217.549999997</v>
      </c>
      <c r="M18" s="162">
        <v>47</v>
      </c>
      <c r="N18" s="163">
        <v>1021600.61</v>
      </c>
      <c r="O18" s="192">
        <v>2179</v>
      </c>
      <c r="P18" s="193">
        <v>46768387.43</v>
      </c>
      <c r="Q18" s="192">
        <v>1107</v>
      </c>
      <c r="R18" s="193">
        <v>18760956.879999999</v>
      </c>
      <c r="S18" s="192">
        <v>3123</v>
      </c>
      <c r="T18" s="193">
        <v>61363193.329999998</v>
      </c>
      <c r="U18" s="192">
        <v>163</v>
      </c>
      <c r="V18" s="193">
        <v>4166150.98</v>
      </c>
    </row>
    <row r="19" spans="2:22" x14ac:dyDescent="0.25">
      <c r="B19" s="592" t="s">
        <v>845</v>
      </c>
      <c r="C19" s="377"/>
      <c r="D19" s="202" t="s">
        <v>2</v>
      </c>
      <c r="E19" s="174">
        <v>2549</v>
      </c>
      <c r="F19" s="177">
        <v>4.0012557883996498E-2</v>
      </c>
      <c r="G19" s="176">
        <v>53826791.43</v>
      </c>
      <c r="H19" s="177">
        <v>4.7646641432456303E-2</v>
      </c>
      <c r="I19" s="166">
        <v>314</v>
      </c>
      <c r="J19" s="165">
        <v>2565121.64</v>
      </c>
      <c r="K19" s="166">
        <v>2204</v>
      </c>
      <c r="L19" s="165">
        <v>50590916.960000001</v>
      </c>
      <c r="M19" s="166">
        <v>31</v>
      </c>
      <c r="N19" s="165">
        <v>670752.82999999996</v>
      </c>
      <c r="O19" s="194">
        <v>1718</v>
      </c>
      <c r="P19" s="176">
        <v>38980965.369999997</v>
      </c>
      <c r="Q19" s="194">
        <v>831</v>
      </c>
      <c r="R19" s="176">
        <v>14845826.060000001</v>
      </c>
      <c r="S19" s="194">
        <v>2428</v>
      </c>
      <c r="T19" s="176">
        <v>50791709.359999999</v>
      </c>
      <c r="U19" s="194">
        <v>121</v>
      </c>
      <c r="V19" s="176">
        <v>3035082.07</v>
      </c>
    </row>
    <row r="20" spans="2:22" x14ac:dyDescent="0.25">
      <c r="B20" s="586" t="s">
        <v>846</v>
      </c>
      <c r="C20" s="377"/>
      <c r="D20" s="201" t="s">
        <v>2</v>
      </c>
      <c r="E20" s="172">
        <v>2201</v>
      </c>
      <c r="F20" s="40">
        <v>3.4549878345498802E-2</v>
      </c>
      <c r="G20" s="41">
        <v>53795473.68</v>
      </c>
      <c r="H20" s="40">
        <v>4.7618919445596597E-2</v>
      </c>
      <c r="I20" s="162">
        <v>434</v>
      </c>
      <c r="J20" s="163">
        <v>3775306.79</v>
      </c>
      <c r="K20" s="162">
        <v>1733</v>
      </c>
      <c r="L20" s="163">
        <v>48968897.280000001</v>
      </c>
      <c r="M20" s="162">
        <v>34</v>
      </c>
      <c r="N20" s="163">
        <v>1051269.6100000001</v>
      </c>
      <c r="O20" s="192">
        <v>1380</v>
      </c>
      <c r="P20" s="193">
        <v>38862030.490000002</v>
      </c>
      <c r="Q20" s="192">
        <v>821</v>
      </c>
      <c r="R20" s="193">
        <v>14933443.189999999</v>
      </c>
      <c r="S20" s="192">
        <v>1946</v>
      </c>
      <c r="T20" s="193">
        <v>43492457.280000001</v>
      </c>
      <c r="U20" s="192">
        <v>255</v>
      </c>
      <c r="V20" s="193">
        <v>10303016.4</v>
      </c>
    </row>
    <row r="21" spans="2:22" x14ac:dyDescent="0.25">
      <c r="B21" s="592" t="s">
        <v>847</v>
      </c>
      <c r="C21" s="377"/>
      <c r="D21" s="202" t="s">
        <v>2</v>
      </c>
      <c r="E21" s="174">
        <v>1430</v>
      </c>
      <c r="F21" s="177">
        <v>2.2447217643827001E-2</v>
      </c>
      <c r="G21" s="176">
        <v>33478682.300000001</v>
      </c>
      <c r="H21" s="177">
        <v>2.9634810636143101E-2</v>
      </c>
      <c r="I21" s="166">
        <v>263</v>
      </c>
      <c r="J21" s="165">
        <v>2307705.94</v>
      </c>
      <c r="K21" s="166">
        <v>1114</v>
      </c>
      <c r="L21" s="165">
        <v>29982549.210000001</v>
      </c>
      <c r="M21" s="166">
        <v>53</v>
      </c>
      <c r="N21" s="165">
        <v>1188427.1499999999</v>
      </c>
      <c r="O21" s="194">
        <v>908</v>
      </c>
      <c r="P21" s="176">
        <v>23843703.32</v>
      </c>
      <c r="Q21" s="194">
        <v>522</v>
      </c>
      <c r="R21" s="176">
        <v>9634978.9800000004</v>
      </c>
      <c r="S21" s="194">
        <v>1270</v>
      </c>
      <c r="T21" s="176">
        <v>29332726.940000001</v>
      </c>
      <c r="U21" s="194">
        <v>160</v>
      </c>
      <c r="V21" s="176">
        <v>4145955.36</v>
      </c>
    </row>
    <row r="22" spans="2:22" x14ac:dyDescent="0.25">
      <c r="B22" s="586" t="s">
        <v>848</v>
      </c>
      <c r="C22" s="377"/>
      <c r="D22" s="201" t="s">
        <v>2</v>
      </c>
      <c r="E22" s="172">
        <v>1062</v>
      </c>
      <c r="F22" s="40">
        <v>1.66705910054156E-2</v>
      </c>
      <c r="G22" s="41">
        <v>24775077.010000002</v>
      </c>
      <c r="H22" s="40">
        <v>2.1930514143539401E-2</v>
      </c>
      <c r="I22" s="162">
        <v>240</v>
      </c>
      <c r="J22" s="163">
        <v>1928252.8</v>
      </c>
      <c r="K22" s="162">
        <v>790</v>
      </c>
      <c r="L22" s="163">
        <v>22087200.239999998</v>
      </c>
      <c r="M22" s="162">
        <v>32</v>
      </c>
      <c r="N22" s="163">
        <v>759623.97</v>
      </c>
      <c r="O22" s="192">
        <v>669</v>
      </c>
      <c r="P22" s="193">
        <v>18372246.239999998</v>
      </c>
      <c r="Q22" s="192">
        <v>393</v>
      </c>
      <c r="R22" s="193">
        <v>6402830.7699999996</v>
      </c>
      <c r="S22" s="192">
        <v>946</v>
      </c>
      <c r="T22" s="193">
        <v>21512783.77</v>
      </c>
      <c r="U22" s="192">
        <v>116</v>
      </c>
      <c r="V22" s="193">
        <v>3262293.24</v>
      </c>
    </row>
    <row r="23" spans="2:22" x14ac:dyDescent="0.25">
      <c r="B23" s="592" t="s">
        <v>849</v>
      </c>
      <c r="C23" s="377"/>
      <c r="D23" s="202" t="s">
        <v>2</v>
      </c>
      <c r="E23" s="174">
        <v>781</v>
      </c>
      <c r="F23" s="177">
        <v>1.22596342516286E-2</v>
      </c>
      <c r="G23" s="176">
        <v>17773483.91</v>
      </c>
      <c r="H23" s="177">
        <v>1.57328124595091E-2</v>
      </c>
      <c r="I23" s="166">
        <v>227</v>
      </c>
      <c r="J23" s="165">
        <v>1591238.39</v>
      </c>
      <c r="K23" s="166">
        <v>525</v>
      </c>
      <c r="L23" s="165">
        <v>15534535.91</v>
      </c>
      <c r="M23" s="166">
        <v>29</v>
      </c>
      <c r="N23" s="165">
        <v>647709.61</v>
      </c>
      <c r="O23" s="194">
        <v>437</v>
      </c>
      <c r="P23" s="176">
        <v>11533601.16</v>
      </c>
      <c r="Q23" s="194">
        <v>344</v>
      </c>
      <c r="R23" s="176">
        <v>6239882.75</v>
      </c>
      <c r="S23" s="194">
        <v>678</v>
      </c>
      <c r="T23" s="176">
        <v>15164276.82</v>
      </c>
      <c r="U23" s="194">
        <v>103</v>
      </c>
      <c r="V23" s="176">
        <v>2609207.09</v>
      </c>
    </row>
    <row r="24" spans="2:22" x14ac:dyDescent="0.25">
      <c r="B24" s="586" t="s">
        <v>850</v>
      </c>
      <c r="C24" s="377"/>
      <c r="D24" s="201" t="s">
        <v>2</v>
      </c>
      <c r="E24" s="172">
        <v>657</v>
      </c>
      <c r="F24" s="40">
        <v>1.03131622321639E-2</v>
      </c>
      <c r="G24" s="41">
        <v>16762829.58</v>
      </c>
      <c r="H24" s="40">
        <v>1.48381969122255E-2</v>
      </c>
      <c r="I24" s="162">
        <v>165</v>
      </c>
      <c r="J24" s="163">
        <v>1224976.46</v>
      </c>
      <c r="K24" s="162">
        <v>465</v>
      </c>
      <c r="L24" s="163">
        <v>14929549.619999999</v>
      </c>
      <c r="M24" s="162">
        <v>27</v>
      </c>
      <c r="N24" s="163">
        <v>608303.5</v>
      </c>
      <c r="O24" s="192">
        <v>395</v>
      </c>
      <c r="P24" s="193">
        <v>11990956.33</v>
      </c>
      <c r="Q24" s="192">
        <v>262</v>
      </c>
      <c r="R24" s="193">
        <v>4771873.25</v>
      </c>
      <c r="S24" s="192">
        <v>587</v>
      </c>
      <c r="T24" s="193">
        <v>14779592.76</v>
      </c>
      <c r="U24" s="192">
        <v>70</v>
      </c>
      <c r="V24" s="193">
        <v>1983236.82</v>
      </c>
    </row>
    <row r="25" spans="2:22" x14ac:dyDescent="0.25">
      <c r="B25" s="592" t="s">
        <v>851</v>
      </c>
      <c r="C25" s="377"/>
      <c r="D25" s="202" t="s">
        <v>2</v>
      </c>
      <c r="E25" s="174">
        <v>705</v>
      </c>
      <c r="F25" s="177">
        <v>1.10666352719567E-2</v>
      </c>
      <c r="G25" s="176">
        <v>20228948.82</v>
      </c>
      <c r="H25" s="177">
        <v>1.7906351936943801E-2</v>
      </c>
      <c r="I25" s="166">
        <v>215</v>
      </c>
      <c r="J25" s="165">
        <v>1775105.48</v>
      </c>
      <c r="K25" s="166">
        <v>471</v>
      </c>
      <c r="L25" s="165">
        <v>18046564.079999998</v>
      </c>
      <c r="M25" s="166">
        <v>19</v>
      </c>
      <c r="N25" s="165">
        <v>407279.26</v>
      </c>
      <c r="O25" s="194">
        <v>374</v>
      </c>
      <c r="P25" s="176">
        <v>13628710.470000001</v>
      </c>
      <c r="Q25" s="194">
        <v>331</v>
      </c>
      <c r="R25" s="176">
        <v>6600238.3499999996</v>
      </c>
      <c r="S25" s="194">
        <v>578</v>
      </c>
      <c r="T25" s="176">
        <v>15202580.25</v>
      </c>
      <c r="U25" s="194">
        <v>127</v>
      </c>
      <c r="V25" s="176">
        <v>5026368.57</v>
      </c>
    </row>
    <row r="26" spans="2:22" x14ac:dyDescent="0.25">
      <c r="B26" s="586" t="s">
        <v>852</v>
      </c>
      <c r="C26" s="377"/>
      <c r="D26" s="201" t="s">
        <v>2</v>
      </c>
      <c r="E26" s="172">
        <v>4255</v>
      </c>
      <c r="F26" s="40">
        <v>6.6792245506632097E-2</v>
      </c>
      <c r="G26" s="41">
        <v>138818941.06999999</v>
      </c>
      <c r="H26" s="40">
        <v>0.12288037487423301</v>
      </c>
      <c r="I26" s="162">
        <v>1641</v>
      </c>
      <c r="J26" s="163">
        <v>14972868</v>
      </c>
      <c r="K26" s="162">
        <v>2488</v>
      </c>
      <c r="L26" s="163">
        <v>120678568.23</v>
      </c>
      <c r="M26" s="162">
        <v>126</v>
      </c>
      <c r="N26" s="163">
        <v>3167504.84</v>
      </c>
      <c r="O26" s="192">
        <v>2126</v>
      </c>
      <c r="P26" s="193">
        <v>85691149.549999997</v>
      </c>
      <c r="Q26" s="192">
        <v>2129</v>
      </c>
      <c r="R26" s="193">
        <v>53127791.520000003</v>
      </c>
      <c r="S26" s="192">
        <v>3466</v>
      </c>
      <c r="T26" s="193">
        <v>110939262.51000001</v>
      </c>
      <c r="U26" s="192">
        <v>789</v>
      </c>
      <c r="V26" s="193">
        <v>27879678.559999999</v>
      </c>
    </row>
    <row r="27" spans="2:22" x14ac:dyDescent="0.25">
      <c r="B27" s="600" t="s">
        <v>115</v>
      </c>
      <c r="C27" s="419"/>
      <c r="D27" s="203" t="s">
        <v>2</v>
      </c>
      <c r="E27" s="178">
        <v>63706</v>
      </c>
      <c r="F27" s="179">
        <v>1</v>
      </c>
      <c r="G27" s="180">
        <v>1129707988.05</v>
      </c>
      <c r="H27" s="179">
        <v>1</v>
      </c>
      <c r="I27" s="170">
        <v>10711</v>
      </c>
      <c r="J27" s="171">
        <v>88662317.829999998</v>
      </c>
      <c r="K27" s="170">
        <v>52368</v>
      </c>
      <c r="L27" s="171">
        <v>1026791961.03</v>
      </c>
      <c r="M27" s="170">
        <v>627</v>
      </c>
      <c r="N27" s="171">
        <v>14253709.189999999</v>
      </c>
      <c r="O27" s="195">
        <v>30711</v>
      </c>
      <c r="P27" s="196">
        <v>643784093.73000002</v>
      </c>
      <c r="Q27" s="195">
        <v>32995</v>
      </c>
      <c r="R27" s="196">
        <v>485923894.31999999</v>
      </c>
      <c r="S27" s="195">
        <v>60474</v>
      </c>
      <c r="T27" s="196">
        <v>1036279947.8099999</v>
      </c>
      <c r="U27" s="195">
        <v>3232</v>
      </c>
      <c r="V27" s="196">
        <v>93428040.239999995</v>
      </c>
    </row>
    <row r="28" spans="2:22" x14ac:dyDescent="0.25">
      <c r="B28" s="562" t="s">
        <v>2</v>
      </c>
      <c r="C28" s="377"/>
      <c r="D28" s="137" t="s">
        <v>2</v>
      </c>
      <c r="E28" s="138" t="s">
        <v>2</v>
      </c>
      <c r="F28" s="138" t="s">
        <v>2</v>
      </c>
      <c r="G28" s="138" t="s">
        <v>2</v>
      </c>
      <c r="H28" s="138" t="s">
        <v>2</v>
      </c>
      <c r="I28" s="138" t="s">
        <v>2</v>
      </c>
      <c r="J28" s="138" t="s">
        <v>2</v>
      </c>
      <c r="K28" s="138" t="s">
        <v>2</v>
      </c>
      <c r="L28" s="138" t="s">
        <v>2</v>
      </c>
      <c r="M28" s="138" t="s">
        <v>2</v>
      </c>
      <c r="N28" s="138" t="s">
        <v>2</v>
      </c>
      <c r="O28" s="138" t="s">
        <v>2</v>
      </c>
      <c r="P28" s="138" t="s">
        <v>2</v>
      </c>
      <c r="Q28" s="138" t="s">
        <v>2</v>
      </c>
      <c r="R28" s="138" t="s">
        <v>2</v>
      </c>
      <c r="S28" s="138" t="s">
        <v>2</v>
      </c>
      <c r="T28" s="138" t="s">
        <v>2</v>
      </c>
      <c r="U28" s="138" t="s">
        <v>2</v>
      </c>
      <c r="V28" s="138" t="s">
        <v>2</v>
      </c>
    </row>
    <row r="29" spans="2:22" x14ac:dyDescent="0.25">
      <c r="B29" s="418" t="s">
        <v>607</v>
      </c>
      <c r="C29" s="419"/>
      <c r="D29" s="420"/>
      <c r="E29" s="199" t="s">
        <v>2</v>
      </c>
      <c r="F29" s="138" t="s">
        <v>2</v>
      </c>
      <c r="G29" s="138" t="s">
        <v>2</v>
      </c>
      <c r="H29" s="138" t="s">
        <v>2</v>
      </c>
      <c r="I29" s="138" t="s">
        <v>2</v>
      </c>
      <c r="J29" s="138" t="s">
        <v>2</v>
      </c>
      <c r="K29" s="138" t="s">
        <v>2</v>
      </c>
      <c r="L29" s="138" t="s">
        <v>2</v>
      </c>
      <c r="M29" s="138" t="s">
        <v>2</v>
      </c>
      <c r="N29" s="138" t="s">
        <v>2</v>
      </c>
      <c r="O29" s="138" t="s">
        <v>2</v>
      </c>
      <c r="P29" s="138" t="s">
        <v>2</v>
      </c>
      <c r="Q29" s="138" t="s">
        <v>2</v>
      </c>
      <c r="R29" s="138" t="s">
        <v>2</v>
      </c>
      <c r="S29" s="138" t="s">
        <v>2</v>
      </c>
      <c r="T29" s="138" t="s">
        <v>2</v>
      </c>
      <c r="U29" s="138" t="s">
        <v>2</v>
      </c>
      <c r="V29" s="138" t="s">
        <v>2</v>
      </c>
    </row>
    <row r="30" spans="2:22" x14ac:dyDescent="0.25">
      <c r="B30" s="422" t="s">
        <v>853</v>
      </c>
      <c r="C30" s="419"/>
      <c r="D30" s="420"/>
      <c r="E30" s="116">
        <v>0</v>
      </c>
      <c r="F30" s="138" t="s">
        <v>2</v>
      </c>
      <c r="G30" s="138" t="s">
        <v>2</v>
      </c>
      <c r="H30" s="138" t="s">
        <v>2</v>
      </c>
      <c r="I30" s="138" t="s">
        <v>2</v>
      </c>
      <c r="J30" s="138" t="s">
        <v>2</v>
      </c>
      <c r="K30" s="138" t="s">
        <v>2</v>
      </c>
      <c r="L30" s="138" t="s">
        <v>2</v>
      </c>
      <c r="M30" s="138" t="s">
        <v>2</v>
      </c>
      <c r="N30" s="138" t="s">
        <v>2</v>
      </c>
      <c r="O30" s="138" t="s">
        <v>2</v>
      </c>
      <c r="P30" s="138" t="s">
        <v>2</v>
      </c>
      <c r="Q30" s="138" t="s">
        <v>2</v>
      </c>
      <c r="R30" s="138" t="s">
        <v>2</v>
      </c>
      <c r="S30" s="138" t="s">
        <v>2</v>
      </c>
      <c r="T30" s="138" t="s">
        <v>2</v>
      </c>
      <c r="U30" s="138" t="s">
        <v>2</v>
      </c>
      <c r="V30" s="138" t="s">
        <v>2</v>
      </c>
    </row>
    <row r="31" spans="2:22" x14ac:dyDescent="0.25">
      <c r="B31" s="423" t="s">
        <v>854</v>
      </c>
      <c r="C31" s="419"/>
      <c r="D31" s="420"/>
      <c r="E31" s="55">
        <v>203000</v>
      </c>
      <c r="F31" s="138" t="s">
        <v>2</v>
      </c>
      <c r="G31" s="138" t="s">
        <v>2</v>
      </c>
      <c r="H31" s="138" t="s">
        <v>2</v>
      </c>
      <c r="I31" s="138" t="s">
        <v>2</v>
      </c>
      <c r="J31" s="138" t="s">
        <v>2</v>
      </c>
      <c r="K31" s="138" t="s">
        <v>2</v>
      </c>
      <c r="L31" s="138" t="s">
        <v>2</v>
      </c>
      <c r="M31" s="138" t="s">
        <v>2</v>
      </c>
      <c r="N31" s="138" t="s">
        <v>2</v>
      </c>
      <c r="O31" s="138" t="s">
        <v>2</v>
      </c>
      <c r="P31" s="138" t="s">
        <v>2</v>
      </c>
      <c r="Q31" s="138" t="s">
        <v>2</v>
      </c>
      <c r="R31" s="138" t="s">
        <v>2</v>
      </c>
      <c r="S31" s="138" t="s">
        <v>2</v>
      </c>
      <c r="T31" s="138" t="s">
        <v>2</v>
      </c>
      <c r="U31" s="138" t="s">
        <v>2</v>
      </c>
      <c r="V31" s="138" t="s">
        <v>2</v>
      </c>
    </row>
    <row r="32" spans="2:22" x14ac:dyDescent="0.25">
      <c r="B32" s="422" t="s">
        <v>855</v>
      </c>
      <c r="C32" s="419"/>
      <c r="D32" s="420"/>
      <c r="E32" s="52">
        <v>6310.1979567710496</v>
      </c>
      <c r="F32" s="138" t="s">
        <v>2</v>
      </c>
      <c r="G32" s="138" t="s">
        <v>2</v>
      </c>
      <c r="H32" s="138" t="s">
        <v>2</v>
      </c>
      <c r="I32" s="138" t="s">
        <v>2</v>
      </c>
      <c r="J32" s="138" t="s">
        <v>2</v>
      </c>
      <c r="K32" s="138" t="s">
        <v>2</v>
      </c>
      <c r="L32" s="138" t="s">
        <v>2</v>
      </c>
      <c r="M32" s="138" t="s">
        <v>2</v>
      </c>
      <c r="N32" s="138" t="s">
        <v>2</v>
      </c>
      <c r="O32" s="138" t="s">
        <v>2</v>
      </c>
      <c r="P32" s="138" t="s">
        <v>2</v>
      </c>
      <c r="Q32" s="138" t="s">
        <v>2</v>
      </c>
      <c r="R32" s="138" t="s">
        <v>2</v>
      </c>
      <c r="S32" s="138" t="s">
        <v>2</v>
      </c>
      <c r="T32" s="138" t="s">
        <v>2</v>
      </c>
      <c r="U32" s="138" t="s">
        <v>2</v>
      </c>
      <c r="V32" s="138" t="s">
        <v>2</v>
      </c>
    </row>
    <row r="33" spans="2:22" x14ac:dyDescent="0.25">
      <c r="B33" s="423" t="s">
        <v>856</v>
      </c>
      <c r="C33" s="419"/>
      <c r="D33" s="420"/>
      <c r="E33" s="55">
        <v>5994.2175551997498</v>
      </c>
      <c r="F33" s="138" t="s">
        <v>2</v>
      </c>
      <c r="G33" s="138" t="s">
        <v>2</v>
      </c>
      <c r="H33" s="138" t="s">
        <v>2</v>
      </c>
      <c r="I33" s="138" t="s">
        <v>2</v>
      </c>
      <c r="J33" s="138" t="s">
        <v>2</v>
      </c>
      <c r="K33" s="138" t="s">
        <v>2</v>
      </c>
      <c r="L33" s="138" t="s">
        <v>2</v>
      </c>
      <c r="M33" s="138" t="s">
        <v>2</v>
      </c>
      <c r="N33" s="138" t="s">
        <v>2</v>
      </c>
      <c r="O33" s="138" t="s">
        <v>2</v>
      </c>
      <c r="P33" s="138" t="s">
        <v>2</v>
      </c>
      <c r="Q33" s="138" t="s">
        <v>2</v>
      </c>
      <c r="R33" s="138" t="s">
        <v>2</v>
      </c>
      <c r="S33" s="138" t="s">
        <v>2</v>
      </c>
      <c r="T33" s="138" t="s">
        <v>2</v>
      </c>
      <c r="U33" s="138" t="s">
        <v>2</v>
      </c>
      <c r="V33" s="138" t="s">
        <v>2</v>
      </c>
    </row>
  </sheetData>
  <mergeCells count="44">
    <mergeCell ref="B29:D29"/>
    <mergeCell ref="B30:D30"/>
    <mergeCell ref="B31:D31"/>
    <mergeCell ref="B32:D32"/>
    <mergeCell ref="B33:D33"/>
    <mergeCell ref="B24:C24"/>
    <mergeCell ref="B25:C25"/>
    <mergeCell ref="B26:C26"/>
    <mergeCell ref="B27:C27"/>
    <mergeCell ref="B28:C28"/>
    <mergeCell ref="B19:C19"/>
    <mergeCell ref="B20:C20"/>
    <mergeCell ref="B21:C21"/>
    <mergeCell ref="B22:C22"/>
    <mergeCell ref="B23:C23"/>
    <mergeCell ref="B14:C14"/>
    <mergeCell ref="B15:C15"/>
    <mergeCell ref="B16:C16"/>
    <mergeCell ref="B17:C17"/>
    <mergeCell ref="B18:C18"/>
    <mergeCell ref="B9:D9"/>
    <mergeCell ref="B10:C10"/>
    <mergeCell ref="B11:C11"/>
    <mergeCell ref="B12:C12"/>
    <mergeCell ref="B13:C13"/>
    <mergeCell ref="S7:V7"/>
    <mergeCell ref="E8:H8"/>
    <mergeCell ref="I8:J8"/>
    <mergeCell ref="K8:L8"/>
    <mergeCell ref="M8:N8"/>
    <mergeCell ref="O8:P8"/>
    <mergeCell ref="Q8:R8"/>
    <mergeCell ref="S8:T8"/>
    <mergeCell ref="U8:V8"/>
    <mergeCell ref="B6:C6"/>
    <mergeCell ref="B7:C7"/>
    <mergeCell ref="E7:H7"/>
    <mergeCell ref="I7:N7"/>
    <mergeCell ref="O7:R7"/>
    <mergeCell ref="A1:B3"/>
    <mergeCell ref="C1:W1"/>
    <mergeCell ref="C2:W2"/>
    <mergeCell ref="C3:W3"/>
    <mergeCell ref="B4:W4"/>
  </mergeCells>
  <pageMargins left="0.25" right="0.25" top="0.25" bottom="0.25" header="0.25" footer="0.25"/>
  <pageSetup scale="26" orientation="portrait" horizontalDpi="300" vertic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L112"/>
  <sheetViews>
    <sheetView showGridLines="0" topLeftCell="A34" zoomScaleNormal="100" workbookViewId="0">
      <selection activeCell="C65" sqref="C65:E65"/>
    </sheetView>
  </sheetViews>
  <sheetFormatPr defaultRowHeight="15" x14ac:dyDescent="0.25"/>
  <cols>
    <col min="1" max="2" width="1.5703125" customWidth="1"/>
    <col min="3" max="3" width="30.28515625" customWidth="1"/>
    <col min="4" max="4" width="8.140625" customWidth="1"/>
    <col min="5" max="5" width="28.42578125" customWidth="1"/>
    <col min="6" max="7" width="10.28515625" customWidth="1"/>
    <col min="8" max="10" width="17.85546875" customWidth="1"/>
    <col min="11" max="12" width="1.5703125" customWidth="1"/>
    <col min="13" max="13" width="0" hidden="1" customWidth="1"/>
  </cols>
  <sheetData>
    <row r="1" spans="1:12" ht="18" customHeight="1" x14ac:dyDescent="0.25">
      <c r="A1" s="377"/>
      <c r="B1" s="377"/>
      <c r="C1" s="377"/>
      <c r="D1" s="378" t="s">
        <v>0</v>
      </c>
      <c r="E1" s="377"/>
      <c r="F1" s="377"/>
      <c r="G1" s="377"/>
      <c r="H1" s="377"/>
      <c r="I1" s="377"/>
      <c r="J1" s="377"/>
      <c r="K1" s="377"/>
      <c r="L1" s="377"/>
    </row>
    <row r="2" spans="1:12" ht="18" customHeight="1" x14ac:dyDescent="0.25">
      <c r="A2" s="377"/>
      <c r="B2" s="377"/>
      <c r="C2" s="377"/>
      <c r="D2" s="378" t="s">
        <v>1</v>
      </c>
      <c r="E2" s="377"/>
      <c r="F2" s="377"/>
      <c r="G2" s="377"/>
      <c r="H2" s="377"/>
      <c r="I2" s="377"/>
      <c r="J2" s="377"/>
      <c r="K2" s="377"/>
      <c r="L2" s="377"/>
    </row>
    <row r="3" spans="1:12" ht="18" customHeight="1" x14ac:dyDescent="0.25">
      <c r="A3" s="377"/>
      <c r="B3" s="377"/>
      <c r="C3" s="377"/>
      <c r="D3" s="378" t="s">
        <v>2</v>
      </c>
      <c r="E3" s="377"/>
      <c r="F3" s="377"/>
      <c r="G3" s="377"/>
      <c r="H3" s="377"/>
      <c r="I3" s="377"/>
      <c r="J3" s="377"/>
      <c r="K3" s="377"/>
      <c r="L3" s="377"/>
    </row>
    <row r="4" spans="1:12" ht="15.75" x14ac:dyDescent="0.25">
      <c r="B4" s="122" t="s">
        <v>2</v>
      </c>
      <c r="C4" s="520" t="s">
        <v>2</v>
      </c>
      <c r="D4" s="377"/>
      <c r="E4" s="122" t="s">
        <v>2</v>
      </c>
      <c r="F4" s="122" t="s">
        <v>2</v>
      </c>
      <c r="G4" s="122" t="s">
        <v>2</v>
      </c>
      <c r="H4" s="204" t="s">
        <v>2</v>
      </c>
      <c r="I4" s="204" t="s">
        <v>2</v>
      </c>
      <c r="J4" s="204" t="s">
        <v>2</v>
      </c>
      <c r="K4" s="157" t="s">
        <v>2</v>
      </c>
    </row>
    <row r="5" spans="1:12" x14ac:dyDescent="0.25">
      <c r="B5" s="520" t="s">
        <v>857</v>
      </c>
      <c r="C5" s="377"/>
      <c r="D5" s="377"/>
      <c r="E5" s="377"/>
      <c r="F5" s="377"/>
      <c r="G5" s="377"/>
      <c r="H5" s="204" t="s">
        <v>2</v>
      </c>
      <c r="I5" s="204" t="s">
        <v>2</v>
      </c>
      <c r="J5" s="204" t="s">
        <v>2</v>
      </c>
      <c r="K5" s="157" t="s">
        <v>2</v>
      </c>
    </row>
    <row r="6" spans="1:12" ht="15.75" x14ac:dyDescent="0.25">
      <c r="B6" s="122" t="s">
        <v>2</v>
      </c>
      <c r="C6" s="668" t="s">
        <v>2</v>
      </c>
      <c r="D6" s="377"/>
      <c r="E6" s="206" t="s">
        <v>2</v>
      </c>
      <c r="F6" s="206" t="s">
        <v>2</v>
      </c>
      <c r="G6" s="206" t="s">
        <v>2</v>
      </c>
      <c r="H6" s="204" t="s">
        <v>2</v>
      </c>
      <c r="I6" s="204" t="s">
        <v>2</v>
      </c>
      <c r="J6" s="204" t="s">
        <v>2</v>
      </c>
      <c r="K6" s="157" t="s">
        <v>2</v>
      </c>
    </row>
    <row r="7" spans="1:12" ht="15.75" x14ac:dyDescent="0.25">
      <c r="B7" s="207" t="s">
        <v>2</v>
      </c>
      <c r="C7" s="669" t="s">
        <v>858</v>
      </c>
      <c r="D7" s="670"/>
      <c r="E7" s="208" t="s">
        <v>2</v>
      </c>
      <c r="F7" s="208" t="s">
        <v>2</v>
      </c>
      <c r="G7" s="208" t="s">
        <v>2</v>
      </c>
      <c r="H7" s="209" t="s">
        <v>2</v>
      </c>
      <c r="I7" s="209" t="s">
        <v>2</v>
      </c>
      <c r="J7" s="209" t="s">
        <v>2</v>
      </c>
      <c r="K7" s="210" t="s">
        <v>2</v>
      </c>
    </row>
    <row r="8" spans="1:12" ht="15.75" x14ac:dyDescent="0.25">
      <c r="B8" s="211" t="s">
        <v>2</v>
      </c>
      <c r="C8" s="592" t="s">
        <v>2</v>
      </c>
      <c r="D8" s="377"/>
      <c r="E8" s="206" t="s">
        <v>2</v>
      </c>
      <c r="F8" s="206" t="s">
        <v>2</v>
      </c>
      <c r="G8" s="206" t="s">
        <v>2</v>
      </c>
      <c r="H8" s="204" t="s">
        <v>2</v>
      </c>
      <c r="I8" s="204" t="s">
        <v>2</v>
      </c>
      <c r="J8" s="204" t="s">
        <v>2</v>
      </c>
      <c r="K8" s="212" t="s">
        <v>2</v>
      </c>
    </row>
    <row r="9" spans="1:12" ht="15.75" x14ac:dyDescent="0.25">
      <c r="B9" s="211" t="s">
        <v>2</v>
      </c>
      <c r="C9" s="592" t="s">
        <v>88</v>
      </c>
      <c r="D9" s="377"/>
      <c r="E9" s="206" t="s">
        <v>2</v>
      </c>
      <c r="F9" s="206" t="s">
        <v>2</v>
      </c>
      <c r="G9" s="206" t="s">
        <v>2</v>
      </c>
      <c r="H9" s="213">
        <v>45287</v>
      </c>
      <c r="I9" s="213">
        <v>45316</v>
      </c>
      <c r="J9" s="213">
        <v>45348</v>
      </c>
      <c r="K9" s="212" t="s">
        <v>2</v>
      </c>
    </row>
    <row r="10" spans="1:12" ht="15.75" x14ac:dyDescent="0.25">
      <c r="B10" s="211" t="s">
        <v>2</v>
      </c>
      <c r="C10" s="592" t="s">
        <v>859</v>
      </c>
      <c r="D10" s="377"/>
      <c r="E10" s="206" t="s">
        <v>2</v>
      </c>
      <c r="F10" s="206" t="s">
        <v>2</v>
      </c>
      <c r="G10" s="206" t="s">
        <v>2</v>
      </c>
      <c r="H10" s="204"/>
      <c r="I10" s="204"/>
      <c r="J10" s="204"/>
      <c r="K10" s="212" t="s">
        <v>2</v>
      </c>
    </row>
    <row r="11" spans="1:12" ht="15.75" x14ac:dyDescent="0.25">
      <c r="B11" s="211" t="s">
        <v>2</v>
      </c>
      <c r="C11" s="592" t="s">
        <v>2</v>
      </c>
      <c r="D11" s="377"/>
      <c r="E11" s="206" t="s">
        <v>2</v>
      </c>
      <c r="F11" s="206" t="s">
        <v>2</v>
      </c>
      <c r="G11" s="206" t="s">
        <v>2</v>
      </c>
      <c r="H11" s="214" t="s">
        <v>2</v>
      </c>
      <c r="I11" s="214" t="s">
        <v>2</v>
      </c>
      <c r="J11" s="214" t="s">
        <v>2</v>
      </c>
      <c r="K11" s="212" t="s">
        <v>2</v>
      </c>
    </row>
    <row r="12" spans="1:12" ht="15.75" x14ac:dyDescent="0.25">
      <c r="B12" s="211" t="s">
        <v>2</v>
      </c>
      <c r="C12" s="592" t="s">
        <v>111</v>
      </c>
      <c r="D12" s="377"/>
      <c r="E12" s="206" t="s">
        <v>2</v>
      </c>
      <c r="F12" s="206" t="s">
        <v>2</v>
      </c>
      <c r="G12" s="206" t="s">
        <v>2</v>
      </c>
      <c r="H12" s="44">
        <v>1129702787.99</v>
      </c>
      <c r="I12" s="44">
        <v>1129702502</v>
      </c>
      <c r="J12" s="44">
        <v>1129707988.05</v>
      </c>
      <c r="K12" s="212" t="s">
        <v>2</v>
      </c>
    </row>
    <row r="13" spans="1:12" ht="15.75" x14ac:dyDescent="0.25">
      <c r="B13" s="211" t="s">
        <v>2</v>
      </c>
      <c r="C13" s="672" t="s">
        <v>2</v>
      </c>
      <c r="D13" s="377"/>
      <c r="E13" s="206" t="s">
        <v>2</v>
      </c>
      <c r="F13" s="206" t="s">
        <v>2</v>
      </c>
      <c r="G13" s="206" t="s">
        <v>2</v>
      </c>
      <c r="H13" s="214" t="s">
        <v>2</v>
      </c>
      <c r="I13" s="214" t="s">
        <v>2</v>
      </c>
      <c r="J13" s="214" t="s">
        <v>2</v>
      </c>
      <c r="K13" s="212" t="s">
        <v>2</v>
      </c>
    </row>
    <row r="14" spans="1:12" ht="15.75" x14ac:dyDescent="0.25">
      <c r="B14" s="211" t="s">
        <v>2</v>
      </c>
      <c r="C14" s="672" t="s">
        <v>860</v>
      </c>
      <c r="D14" s="377"/>
      <c r="E14" s="206" t="s">
        <v>2</v>
      </c>
      <c r="F14" s="206" t="s">
        <v>2</v>
      </c>
      <c r="G14" s="206" t="s">
        <v>2</v>
      </c>
      <c r="H14" s="214" t="s">
        <v>2</v>
      </c>
      <c r="I14" s="214" t="s">
        <v>2</v>
      </c>
      <c r="J14" s="214" t="s">
        <v>2</v>
      </c>
      <c r="K14" s="212" t="s">
        <v>2</v>
      </c>
    </row>
    <row r="15" spans="1:12" ht="15.75" x14ac:dyDescent="0.25">
      <c r="B15" s="211" t="s">
        <v>2</v>
      </c>
      <c r="C15" s="592" t="s">
        <v>861</v>
      </c>
      <c r="D15" s="377"/>
      <c r="E15" s="377"/>
      <c r="F15" s="89" t="s">
        <v>2</v>
      </c>
      <c r="G15" s="89" t="s">
        <v>2</v>
      </c>
      <c r="H15" s="44">
        <v>0</v>
      </c>
      <c r="I15" s="44">
        <v>52999.82</v>
      </c>
      <c r="J15" s="44">
        <v>56980.58</v>
      </c>
      <c r="K15" s="212" t="s">
        <v>2</v>
      </c>
    </row>
    <row r="16" spans="1:12" ht="15.75" x14ac:dyDescent="0.25">
      <c r="B16" s="211" t="s">
        <v>2</v>
      </c>
      <c r="C16" s="592" t="s">
        <v>862</v>
      </c>
      <c r="D16" s="377"/>
      <c r="E16" s="377"/>
      <c r="F16" s="89" t="s">
        <v>2</v>
      </c>
      <c r="G16" s="89" t="s">
        <v>2</v>
      </c>
      <c r="H16" s="44">
        <v>-5200</v>
      </c>
      <c r="I16" s="44">
        <v>-24541.67</v>
      </c>
      <c r="J16" s="44">
        <v>-49700</v>
      </c>
      <c r="K16" s="212" t="s">
        <v>2</v>
      </c>
    </row>
    <row r="17" spans="2:11" ht="15.75" x14ac:dyDescent="0.25">
      <c r="B17" s="211" t="s">
        <v>2</v>
      </c>
      <c r="C17" s="592" t="s">
        <v>863</v>
      </c>
      <c r="D17" s="377"/>
      <c r="E17" s="377"/>
      <c r="F17" s="89" t="s">
        <v>2</v>
      </c>
      <c r="G17" s="89" t="s">
        <v>2</v>
      </c>
      <c r="H17" s="44">
        <v>-5200</v>
      </c>
      <c r="I17" s="44">
        <v>28458.15</v>
      </c>
      <c r="J17" s="44">
        <v>7280.58</v>
      </c>
      <c r="K17" s="212" t="s">
        <v>2</v>
      </c>
    </row>
    <row r="18" spans="2:11" ht="15.75" x14ac:dyDescent="0.25">
      <c r="B18" s="211" t="s">
        <v>2</v>
      </c>
      <c r="C18" s="592" t="s">
        <v>2</v>
      </c>
      <c r="D18" s="377"/>
      <c r="E18" s="205" t="s">
        <v>2</v>
      </c>
      <c r="F18" s="91" t="s">
        <v>2</v>
      </c>
      <c r="G18" s="91" t="s">
        <v>2</v>
      </c>
      <c r="H18" s="214" t="s">
        <v>2</v>
      </c>
      <c r="I18" s="214" t="s">
        <v>2</v>
      </c>
      <c r="J18" s="214" t="s">
        <v>2</v>
      </c>
      <c r="K18" s="212" t="s">
        <v>2</v>
      </c>
    </row>
    <row r="19" spans="2:11" ht="15.75" x14ac:dyDescent="0.25">
      <c r="B19" s="211" t="s">
        <v>2</v>
      </c>
      <c r="C19" s="671" t="s">
        <v>864</v>
      </c>
      <c r="D19" s="377"/>
      <c r="E19" s="377"/>
      <c r="F19" s="91" t="s">
        <v>2</v>
      </c>
      <c r="G19" s="91" t="s">
        <v>2</v>
      </c>
      <c r="H19" s="215">
        <v>0</v>
      </c>
      <c r="I19" s="215">
        <v>0.46305194998775467</v>
      </c>
      <c r="J19" s="215">
        <v>0.87222699382842361</v>
      </c>
      <c r="K19" s="212" t="s">
        <v>2</v>
      </c>
    </row>
    <row r="20" spans="2:11" ht="15.75" x14ac:dyDescent="0.25">
      <c r="B20" s="211" t="s">
        <v>2</v>
      </c>
      <c r="C20" s="671" t="s">
        <v>865</v>
      </c>
      <c r="D20" s="377"/>
      <c r="E20" s="377"/>
      <c r="F20" s="91" t="s">
        <v>2</v>
      </c>
      <c r="G20" s="91" t="s">
        <v>2</v>
      </c>
      <c r="H20" s="215">
        <v>0.9062505273096918</v>
      </c>
      <c r="I20" s="215">
        <v>0.89937220195944489</v>
      </c>
      <c r="J20" s="215">
        <v>0.89892670636531691</v>
      </c>
      <c r="K20" s="212" t="s">
        <v>2</v>
      </c>
    </row>
    <row r="21" spans="2:11" ht="15.75" x14ac:dyDescent="0.25">
      <c r="B21" s="211" t="s">
        <v>2</v>
      </c>
      <c r="C21" s="671" t="s">
        <v>2</v>
      </c>
      <c r="D21" s="377"/>
      <c r="E21" s="205" t="s">
        <v>2</v>
      </c>
      <c r="F21" s="91" t="s">
        <v>2</v>
      </c>
      <c r="G21" s="91" t="s">
        <v>2</v>
      </c>
      <c r="H21" s="214" t="s">
        <v>2</v>
      </c>
      <c r="I21" s="214" t="s">
        <v>2</v>
      </c>
      <c r="J21" s="214" t="s">
        <v>2</v>
      </c>
      <c r="K21" s="212" t="s">
        <v>2</v>
      </c>
    </row>
    <row r="22" spans="2:11" ht="15.75" x14ac:dyDescent="0.25">
      <c r="B22" s="211" t="s">
        <v>2</v>
      </c>
      <c r="C22" s="592" t="s">
        <v>866</v>
      </c>
      <c r="D22" s="377"/>
      <c r="E22" s="377"/>
      <c r="F22" s="89" t="s">
        <v>2</v>
      </c>
      <c r="G22" s="89" t="s">
        <v>2</v>
      </c>
      <c r="H22" s="44">
        <v>140968.95000000001</v>
      </c>
      <c r="I22" s="44">
        <v>47650.42</v>
      </c>
      <c r="J22" s="44">
        <v>60582.46</v>
      </c>
      <c r="K22" s="212" t="s">
        <v>2</v>
      </c>
    </row>
    <row r="23" spans="2:11" ht="15.75" x14ac:dyDescent="0.25">
      <c r="B23" s="211" t="s">
        <v>2</v>
      </c>
      <c r="C23" s="592" t="s">
        <v>867</v>
      </c>
      <c r="D23" s="377"/>
      <c r="E23" s="377"/>
      <c r="F23" s="89" t="s">
        <v>2</v>
      </c>
      <c r="G23" s="89" t="s">
        <v>2</v>
      </c>
      <c r="H23" s="44">
        <v>-134417.46</v>
      </c>
      <c r="I23" s="44">
        <v>-44027.44</v>
      </c>
      <c r="J23" s="44">
        <v>-53188.75</v>
      </c>
      <c r="K23" s="212" t="s">
        <v>2</v>
      </c>
    </row>
    <row r="24" spans="2:11" ht="15.75" x14ac:dyDescent="0.25">
      <c r="B24" s="211" t="s">
        <v>2</v>
      </c>
      <c r="C24" s="592" t="s">
        <v>868</v>
      </c>
      <c r="D24" s="377"/>
      <c r="E24" s="377"/>
      <c r="F24" s="89" t="s">
        <v>2</v>
      </c>
      <c r="G24" s="89" t="s">
        <v>2</v>
      </c>
      <c r="H24" s="44">
        <v>6551.49</v>
      </c>
      <c r="I24" s="44">
        <v>3622.98</v>
      </c>
      <c r="J24" s="44">
        <v>7393.71</v>
      </c>
      <c r="K24" s="212" t="s">
        <v>2</v>
      </c>
    </row>
    <row r="25" spans="2:11" ht="15.75" x14ac:dyDescent="0.25">
      <c r="B25" s="211" t="s">
        <v>2</v>
      </c>
      <c r="C25" s="592" t="s">
        <v>2</v>
      </c>
      <c r="D25" s="377"/>
      <c r="E25" s="205" t="s">
        <v>2</v>
      </c>
      <c r="F25" s="91" t="s">
        <v>2</v>
      </c>
      <c r="G25" s="91" t="s">
        <v>2</v>
      </c>
      <c r="H25" s="214" t="s">
        <v>2</v>
      </c>
      <c r="I25" s="214" t="s">
        <v>2</v>
      </c>
      <c r="J25" s="214" t="s">
        <v>2</v>
      </c>
      <c r="K25" s="212" t="s">
        <v>2</v>
      </c>
    </row>
    <row r="26" spans="2:11" ht="15.75" x14ac:dyDescent="0.25">
      <c r="B26" s="211" t="s">
        <v>2</v>
      </c>
      <c r="C26" s="671" t="s">
        <v>869</v>
      </c>
      <c r="D26" s="377"/>
      <c r="E26" s="377"/>
      <c r="F26" s="91" t="s">
        <v>2</v>
      </c>
      <c r="G26" s="91" t="s">
        <v>2</v>
      </c>
      <c r="H26" s="215">
        <v>0.95352529759212934</v>
      </c>
      <c r="I26" s="215">
        <v>0.92396751172392599</v>
      </c>
      <c r="J26" s="215">
        <v>0.87795625994718607</v>
      </c>
      <c r="K26" s="212" t="s">
        <v>2</v>
      </c>
    </row>
    <row r="27" spans="2:11" ht="15.75" x14ac:dyDescent="0.25">
      <c r="B27" s="211" t="s">
        <v>2</v>
      </c>
      <c r="C27" s="671" t="s">
        <v>870</v>
      </c>
      <c r="D27" s="377"/>
      <c r="E27" s="377"/>
      <c r="F27" s="91" t="s">
        <v>2</v>
      </c>
      <c r="G27" s="91" t="s">
        <v>2</v>
      </c>
      <c r="H27" s="215">
        <v>1.2523971285892268</v>
      </c>
      <c r="I27" s="215">
        <v>1.2260319434033486</v>
      </c>
      <c r="J27" s="215">
        <v>1.1937963318634812</v>
      </c>
      <c r="K27" s="212" t="s">
        <v>2</v>
      </c>
    </row>
    <row r="28" spans="2:11" ht="15.75" x14ac:dyDescent="0.25">
      <c r="B28" s="211" t="s">
        <v>2</v>
      </c>
      <c r="C28" s="671" t="s">
        <v>2</v>
      </c>
      <c r="D28" s="377"/>
      <c r="E28" s="205" t="s">
        <v>2</v>
      </c>
      <c r="F28" s="91" t="s">
        <v>2</v>
      </c>
      <c r="G28" s="91" t="s">
        <v>2</v>
      </c>
      <c r="H28" s="214" t="s">
        <v>2</v>
      </c>
      <c r="I28" s="214" t="s">
        <v>2</v>
      </c>
      <c r="J28" s="214" t="s">
        <v>2</v>
      </c>
      <c r="K28" s="212" t="s">
        <v>2</v>
      </c>
    </row>
    <row r="29" spans="2:11" ht="15.75" x14ac:dyDescent="0.25">
      <c r="B29" s="211" t="s">
        <v>2</v>
      </c>
      <c r="C29" s="592" t="s">
        <v>871</v>
      </c>
      <c r="D29" s="377"/>
      <c r="E29" s="377"/>
      <c r="F29" s="89" t="s">
        <v>2</v>
      </c>
      <c r="G29" s="89" t="s">
        <v>2</v>
      </c>
      <c r="H29" s="44">
        <v>102613.33</v>
      </c>
      <c r="I29" s="44">
        <v>25310.080000000002</v>
      </c>
      <c r="J29" s="44">
        <v>142586.37</v>
      </c>
      <c r="K29" s="212" t="s">
        <v>2</v>
      </c>
    </row>
    <row r="30" spans="2:11" ht="15.75" x14ac:dyDescent="0.25">
      <c r="B30" s="211" t="s">
        <v>2</v>
      </c>
      <c r="C30" s="592" t="s">
        <v>872</v>
      </c>
      <c r="D30" s="377"/>
      <c r="E30" s="377"/>
      <c r="F30" s="89" t="s">
        <v>2</v>
      </c>
      <c r="G30" s="89" t="s">
        <v>2</v>
      </c>
      <c r="H30" s="44">
        <v>-117488.08</v>
      </c>
      <c r="I30" s="44">
        <v>-31434.94</v>
      </c>
      <c r="J30" s="44">
        <v>-177121.21</v>
      </c>
      <c r="K30" s="212" t="s">
        <v>2</v>
      </c>
    </row>
    <row r="31" spans="2:11" ht="15.75" x14ac:dyDescent="0.25">
      <c r="B31" s="211" t="s">
        <v>2</v>
      </c>
      <c r="C31" s="592" t="s">
        <v>873</v>
      </c>
      <c r="D31" s="377"/>
      <c r="E31" s="377"/>
      <c r="F31" s="89" t="s">
        <v>2</v>
      </c>
      <c r="G31" s="89" t="s">
        <v>2</v>
      </c>
      <c r="H31" s="44">
        <v>-14874.75</v>
      </c>
      <c r="I31" s="44">
        <v>-6124.86</v>
      </c>
      <c r="J31" s="44">
        <v>-34534.839999999997</v>
      </c>
      <c r="K31" s="212" t="s">
        <v>2</v>
      </c>
    </row>
    <row r="32" spans="2:11" ht="15.75" x14ac:dyDescent="0.25">
      <c r="B32" s="211" t="s">
        <v>2</v>
      </c>
      <c r="C32" s="592" t="s">
        <v>2</v>
      </c>
      <c r="D32" s="377"/>
      <c r="E32" s="205" t="s">
        <v>2</v>
      </c>
      <c r="F32" s="91" t="s">
        <v>2</v>
      </c>
      <c r="G32" s="91" t="s">
        <v>2</v>
      </c>
      <c r="H32" s="214" t="s">
        <v>2</v>
      </c>
      <c r="I32" s="214" t="s">
        <v>2</v>
      </c>
      <c r="J32" s="214" t="s">
        <v>2</v>
      </c>
      <c r="K32" s="212" t="s">
        <v>2</v>
      </c>
    </row>
    <row r="33" spans="2:11" ht="15.75" x14ac:dyDescent="0.25">
      <c r="B33" s="211" t="s">
        <v>2</v>
      </c>
      <c r="C33" s="671" t="s">
        <v>874</v>
      </c>
      <c r="D33" s="377"/>
      <c r="E33" s="377"/>
      <c r="F33" s="91" t="s">
        <v>2</v>
      </c>
      <c r="G33" s="91" t="s">
        <v>2</v>
      </c>
      <c r="H33" s="215">
        <v>1.1449592367775221</v>
      </c>
      <c r="I33" s="215">
        <v>1.2419929134953347</v>
      </c>
      <c r="J33" s="215">
        <v>1.2422029539008532</v>
      </c>
      <c r="K33" s="212" t="s">
        <v>2</v>
      </c>
    </row>
    <row r="34" spans="2:11" ht="15.75" x14ac:dyDescent="0.25">
      <c r="B34" s="211" t="s">
        <v>2</v>
      </c>
      <c r="C34" s="671" t="s">
        <v>875</v>
      </c>
      <c r="D34" s="377"/>
      <c r="E34" s="377"/>
      <c r="F34" s="91" t="s">
        <v>2</v>
      </c>
      <c r="G34" s="91" t="s">
        <v>2</v>
      </c>
      <c r="H34" s="215">
        <v>1.0464947059061429</v>
      </c>
      <c r="I34" s="215">
        <v>1.0478109587109987</v>
      </c>
      <c r="J34" s="215">
        <v>1.0549147697950596</v>
      </c>
      <c r="K34" s="212" t="s">
        <v>2</v>
      </c>
    </row>
    <row r="35" spans="2:11" ht="15.75" x14ac:dyDescent="0.25">
      <c r="B35" s="211" t="s">
        <v>2</v>
      </c>
      <c r="C35" s="671" t="s">
        <v>2</v>
      </c>
      <c r="D35" s="377"/>
      <c r="E35" s="205" t="s">
        <v>2</v>
      </c>
      <c r="F35" s="91" t="s">
        <v>2</v>
      </c>
      <c r="G35" s="91" t="s">
        <v>2</v>
      </c>
      <c r="H35" s="214" t="s">
        <v>2</v>
      </c>
      <c r="I35" s="214" t="s">
        <v>2</v>
      </c>
      <c r="J35" s="214" t="s">
        <v>2</v>
      </c>
      <c r="K35" s="212" t="s">
        <v>2</v>
      </c>
    </row>
    <row r="36" spans="2:11" ht="15.75" x14ac:dyDescent="0.25">
      <c r="B36" s="211" t="s">
        <v>2</v>
      </c>
      <c r="C36" s="673" t="s">
        <v>876</v>
      </c>
      <c r="D36" s="377"/>
      <c r="E36" s="205" t="s">
        <v>2</v>
      </c>
      <c r="F36" s="91" t="s">
        <v>2</v>
      </c>
      <c r="G36" s="91" t="s">
        <v>2</v>
      </c>
      <c r="H36" s="44">
        <v>-13523.26</v>
      </c>
      <c r="I36" s="44">
        <v>25956.27</v>
      </c>
      <c r="J36" s="44">
        <v>-19860.55</v>
      </c>
      <c r="K36" s="212" t="s">
        <v>2</v>
      </c>
    </row>
    <row r="37" spans="2:11" ht="15.75" x14ac:dyDescent="0.25">
      <c r="B37" s="211" t="s">
        <v>2</v>
      </c>
      <c r="C37" s="673" t="s">
        <v>877</v>
      </c>
      <c r="D37" s="377"/>
      <c r="E37" s="205" t="s">
        <v>2</v>
      </c>
      <c r="F37" s="91" t="s">
        <v>2</v>
      </c>
      <c r="G37" s="91" t="s">
        <v>2</v>
      </c>
      <c r="H37" s="44">
        <v>-6676</v>
      </c>
      <c r="I37" s="44">
        <v>62007.99</v>
      </c>
      <c r="J37" s="44">
        <v>57073.87</v>
      </c>
      <c r="K37" s="212" t="s">
        <v>2</v>
      </c>
    </row>
    <row r="38" spans="2:11" ht="15.75" x14ac:dyDescent="0.25">
      <c r="B38" s="211" t="s">
        <v>2</v>
      </c>
      <c r="C38" s="592" t="s">
        <v>2</v>
      </c>
      <c r="D38" s="377"/>
      <c r="E38" s="205" t="s">
        <v>2</v>
      </c>
      <c r="F38" s="91" t="s">
        <v>2</v>
      </c>
      <c r="G38" s="91" t="s">
        <v>2</v>
      </c>
      <c r="H38" s="214" t="s">
        <v>2</v>
      </c>
      <c r="I38" s="214" t="s">
        <v>2</v>
      </c>
      <c r="J38" s="214" t="s">
        <v>2</v>
      </c>
      <c r="K38" s="212" t="s">
        <v>2</v>
      </c>
    </row>
    <row r="39" spans="2:11" ht="15.75" x14ac:dyDescent="0.25">
      <c r="B39" s="211" t="s">
        <v>2</v>
      </c>
      <c r="C39" s="592" t="s">
        <v>878</v>
      </c>
      <c r="D39" s="377"/>
      <c r="E39" s="205" t="s">
        <v>2</v>
      </c>
      <c r="F39" s="91" t="s">
        <v>2</v>
      </c>
      <c r="G39" s="91" t="s">
        <v>2</v>
      </c>
      <c r="H39" s="44">
        <v>243582.28</v>
      </c>
      <c r="I39" s="44">
        <v>198801.67</v>
      </c>
      <c r="J39" s="44">
        <v>331556.86</v>
      </c>
      <c r="K39" s="212" t="s">
        <v>2</v>
      </c>
    </row>
    <row r="40" spans="2:11" ht="15.75" x14ac:dyDescent="0.25">
      <c r="B40" s="211" t="s">
        <v>2</v>
      </c>
      <c r="C40" s="592" t="s">
        <v>879</v>
      </c>
      <c r="D40" s="377"/>
      <c r="E40" s="205" t="s">
        <v>2</v>
      </c>
      <c r="F40" s="91" t="s">
        <v>2</v>
      </c>
      <c r="G40" s="91" t="s">
        <v>2</v>
      </c>
      <c r="H40" s="44">
        <v>-263781.53999999998</v>
      </c>
      <c r="I40" s="44">
        <v>-110837.41</v>
      </c>
      <c r="J40" s="44">
        <v>-294343.53999999998</v>
      </c>
      <c r="K40" s="212" t="s">
        <v>2</v>
      </c>
    </row>
    <row r="41" spans="2:11" ht="15.75" x14ac:dyDescent="0.25">
      <c r="B41" s="211" t="s">
        <v>2</v>
      </c>
      <c r="C41" s="592" t="s">
        <v>2</v>
      </c>
      <c r="D41" s="377"/>
      <c r="E41" s="205" t="s">
        <v>2</v>
      </c>
      <c r="F41" s="91" t="s">
        <v>2</v>
      </c>
      <c r="G41" s="91" t="s">
        <v>2</v>
      </c>
      <c r="H41" s="214" t="s">
        <v>2</v>
      </c>
      <c r="I41" s="214" t="s">
        <v>2</v>
      </c>
      <c r="J41" s="214" t="s">
        <v>2</v>
      </c>
      <c r="K41" s="212" t="s">
        <v>2</v>
      </c>
    </row>
    <row r="42" spans="2:11" ht="15.75" x14ac:dyDescent="0.25">
      <c r="B42" s="211" t="s">
        <v>2</v>
      </c>
      <c r="C42" s="592" t="s">
        <v>880</v>
      </c>
      <c r="D42" s="377"/>
      <c r="E42" s="377"/>
      <c r="F42" s="91" t="s">
        <v>2</v>
      </c>
      <c r="G42" s="91" t="s">
        <v>2</v>
      </c>
      <c r="H42" s="44">
        <v>-20199.259999999998</v>
      </c>
      <c r="I42" s="44">
        <v>87964.26</v>
      </c>
      <c r="J42" s="44">
        <v>37213.32</v>
      </c>
      <c r="K42" s="212" t="s">
        <v>2</v>
      </c>
    </row>
    <row r="43" spans="2:11" ht="15.75" x14ac:dyDescent="0.25">
      <c r="B43" s="211" t="s">
        <v>2</v>
      </c>
      <c r="C43" s="592" t="s">
        <v>2</v>
      </c>
      <c r="D43" s="377"/>
      <c r="E43" s="205" t="s">
        <v>2</v>
      </c>
      <c r="F43" s="91" t="s">
        <v>2</v>
      </c>
      <c r="G43" s="91" t="s">
        <v>2</v>
      </c>
      <c r="H43" s="214" t="s">
        <v>2</v>
      </c>
      <c r="I43" s="214" t="s">
        <v>2</v>
      </c>
      <c r="J43" s="214" t="s">
        <v>2</v>
      </c>
      <c r="K43" s="212" t="s">
        <v>2</v>
      </c>
    </row>
    <row r="44" spans="2:11" ht="15.75" x14ac:dyDescent="0.25">
      <c r="B44" s="211" t="s">
        <v>2</v>
      </c>
      <c r="C44" s="675" t="s">
        <v>178</v>
      </c>
      <c r="D44" s="531"/>
      <c r="E44" s="216" t="s">
        <v>2</v>
      </c>
      <c r="F44" s="217" t="s">
        <v>2</v>
      </c>
      <c r="G44" s="217" t="s">
        <v>2</v>
      </c>
      <c r="H44" s="218" t="s">
        <v>881</v>
      </c>
      <c r="I44" s="218" t="s">
        <v>186</v>
      </c>
      <c r="J44" s="218" t="s">
        <v>187</v>
      </c>
      <c r="K44" s="219" t="s">
        <v>2</v>
      </c>
    </row>
    <row r="45" spans="2:11" ht="15.75" x14ac:dyDescent="0.25">
      <c r="B45" s="211" t="s">
        <v>2</v>
      </c>
      <c r="C45" s="674" t="s">
        <v>2</v>
      </c>
      <c r="D45" s="531"/>
      <c r="E45" s="216" t="s">
        <v>2</v>
      </c>
      <c r="F45" s="217" t="s">
        <v>2</v>
      </c>
      <c r="G45" s="217" t="s">
        <v>2</v>
      </c>
      <c r="H45" s="220" t="s">
        <v>882</v>
      </c>
      <c r="I45" s="220" t="s">
        <v>882</v>
      </c>
      <c r="J45" s="220" t="s">
        <v>882</v>
      </c>
      <c r="K45" s="212" t="s">
        <v>2</v>
      </c>
    </row>
    <row r="46" spans="2:11" ht="15.75" x14ac:dyDescent="0.25">
      <c r="B46" s="211" t="s">
        <v>2</v>
      </c>
      <c r="C46" s="675" t="s">
        <v>188</v>
      </c>
      <c r="D46" s="531"/>
      <c r="E46" s="216" t="s">
        <v>2</v>
      </c>
      <c r="F46" s="217" t="s">
        <v>2</v>
      </c>
      <c r="G46" s="217" t="s">
        <v>2</v>
      </c>
      <c r="H46" s="264">
        <v>4.864970837903539E-5</v>
      </c>
      <c r="I46" s="264">
        <v>4.3524597167148439E-5</v>
      </c>
      <c r="J46" s="264">
        <v>4.0849701706650998E-5</v>
      </c>
      <c r="K46" s="219" t="s">
        <v>2</v>
      </c>
    </row>
    <row r="47" spans="2:11" ht="15.75" x14ac:dyDescent="0.25">
      <c r="B47" s="211" t="s">
        <v>2</v>
      </c>
      <c r="C47" s="674" t="s">
        <v>2</v>
      </c>
      <c r="D47" s="531"/>
      <c r="E47" s="216" t="s">
        <v>2</v>
      </c>
      <c r="F47" s="217" t="s">
        <v>2</v>
      </c>
      <c r="G47" s="217" t="s">
        <v>2</v>
      </c>
      <c r="H47" s="308" t="s">
        <v>904</v>
      </c>
      <c r="I47" s="308" t="s">
        <v>904</v>
      </c>
      <c r="J47" s="220" t="s">
        <v>2</v>
      </c>
      <c r="K47" s="212" t="s">
        <v>2</v>
      </c>
    </row>
    <row r="48" spans="2:11" ht="15.75" x14ac:dyDescent="0.25">
      <c r="B48" s="211" t="s">
        <v>2</v>
      </c>
      <c r="C48" s="672" t="s">
        <v>194</v>
      </c>
      <c r="D48" s="377"/>
      <c r="E48" s="89" t="s">
        <v>2</v>
      </c>
      <c r="F48" s="91" t="s">
        <v>2</v>
      </c>
      <c r="G48" s="91" t="s">
        <v>2</v>
      </c>
      <c r="H48" s="214" t="s">
        <v>2</v>
      </c>
      <c r="I48" s="214" t="s">
        <v>2</v>
      </c>
      <c r="J48" s="214" t="s">
        <v>2</v>
      </c>
      <c r="K48" s="212" t="s">
        <v>2</v>
      </c>
    </row>
    <row r="49" spans="2:11" ht="15.75" x14ac:dyDescent="0.25">
      <c r="B49" s="211" t="s">
        <v>2</v>
      </c>
      <c r="C49" s="592" t="s">
        <v>883</v>
      </c>
      <c r="D49" s="377"/>
      <c r="E49" s="377"/>
      <c r="F49" s="91" t="s">
        <v>2</v>
      </c>
      <c r="G49" s="91" t="s">
        <v>2</v>
      </c>
      <c r="H49" s="221">
        <v>234632.42</v>
      </c>
      <c r="I49" s="221">
        <v>198012.35</v>
      </c>
      <c r="J49" s="221">
        <v>112108.03</v>
      </c>
      <c r="K49" s="212" t="s">
        <v>2</v>
      </c>
    </row>
    <row r="50" spans="2:11" ht="15.75" x14ac:dyDescent="0.25">
      <c r="B50" s="211" t="s">
        <v>2</v>
      </c>
      <c r="C50" s="592" t="s">
        <v>2</v>
      </c>
      <c r="D50" s="377"/>
      <c r="E50" s="89" t="s">
        <v>2</v>
      </c>
      <c r="F50" s="91" t="s">
        <v>2</v>
      </c>
      <c r="G50" s="91" t="s">
        <v>2</v>
      </c>
      <c r="H50" s="214" t="s">
        <v>2</v>
      </c>
      <c r="I50" s="214" t="s">
        <v>2</v>
      </c>
      <c r="J50" s="214" t="s">
        <v>2</v>
      </c>
      <c r="K50" s="212" t="s">
        <v>2</v>
      </c>
    </row>
    <row r="51" spans="2:11" ht="15.75" x14ac:dyDescent="0.25">
      <c r="B51" s="211" t="s">
        <v>2</v>
      </c>
      <c r="C51" s="592" t="s">
        <v>884</v>
      </c>
      <c r="D51" s="377"/>
      <c r="E51" s="377"/>
      <c r="F51" s="91" t="s">
        <v>2</v>
      </c>
      <c r="G51" s="91" t="s">
        <v>2</v>
      </c>
      <c r="H51" s="221">
        <v>212458.74</v>
      </c>
      <c r="I51" s="221">
        <v>260370.92</v>
      </c>
      <c r="J51" s="221">
        <v>614279.18999999994</v>
      </c>
      <c r="K51" s="212" t="s">
        <v>2</v>
      </c>
    </row>
    <row r="52" spans="2:11" ht="15.75" x14ac:dyDescent="0.25">
      <c r="B52" s="211" t="s">
        <v>2</v>
      </c>
      <c r="C52" s="592" t="s">
        <v>2</v>
      </c>
      <c r="D52" s="377"/>
      <c r="E52" s="205" t="s">
        <v>2</v>
      </c>
      <c r="F52" s="91" t="s">
        <v>2</v>
      </c>
      <c r="G52" s="91" t="s">
        <v>2</v>
      </c>
      <c r="H52" s="214" t="s">
        <v>2</v>
      </c>
      <c r="I52" s="214" t="s">
        <v>2</v>
      </c>
      <c r="J52" s="214" t="s">
        <v>2</v>
      </c>
      <c r="K52" s="212" t="s">
        <v>2</v>
      </c>
    </row>
    <row r="53" spans="2:11" ht="15.75" x14ac:dyDescent="0.25">
      <c r="B53" s="211" t="s">
        <v>2</v>
      </c>
      <c r="C53" s="675" t="s">
        <v>194</v>
      </c>
      <c r="D53" s="531"/>
      <c r="E53" s="216" t="s">
        <v>2</v>
      </c>
      <c r="F53" s="217" t="s">
        <v>2</v>
      </c>
      <c r="G53" s="217" t="s">
        <v>2</v>
      </c>
      <c r="H53" s="264">
        <v>1.880648766879508E-4</v>
      </c>
      <c r="I53" s="264">
        <v>2.3047736339861525E-4</v>
      </c>
      <c r="J53" s="264">
        <v>5.437530579178977E-4</v>
      </c>
      <c r="K53" s="219" t="s">
        <v>2</v>
      </c>
    </row>
    <row r="54" spans="2:11" ht="15.75" x14ac:dyDescent="0.25">
      <c r="B54" s="222" t="s">
        <v>2</v>
      </c>
      <c r="C54" s="676" t="s">
        <v>2</v>
      </c>
      <c r="D54" s="677"/>
      <c r="E54" s="223" t="s">
        <v>2</v>
      </c>
      <c r="F54" s="224" t="s">
        <v>2</v>
      </c>
      <c r="G54" s="224" t="s">
        <v>2</v>
      </c>
      <c r="H54" s="225" t="s">
        <v>2</v>
      </c>
      <c r="I54" s="225" t="s">
        <v>2</v>
      </c>
      <c r="J54" s="225" t="s">
        <v>2</v>
      </c>
      <c r="K54" s="226" t="s">
        <v>2</v>
      </c>
    </row>
    <row r="55" spans="2:11" ht="15.75" x14ac:dyDescent="0.25">
      <c r="B55" s="227" t="s">
        <v>2</v>
      </c>
      <c r="C55" s="674" t="s">
        <v>2</v>
      </c>
      <c r="D55" s="531"/>
      <c r="E55" s="216" t="s">
        <v>2</v>
      </c>
      <c r="F55" s="217" t="s">
        <v>2</v>
      </c>
      <c r="G55" s="217" t="s">
        <v>2</v>
      </c>
      <c r="H55" s="220" t="s">
        <v>2</v>
      </c>
      <c r="I55" s="220" t="s">
        <v>2</v>
      </c>
      <c r="J55" s="220" t="s">
        <v>2</v>
      </c>
      <c r="K55" s="220" t="s">
        <v>2</v>
      </c>
    </row>
    <row r="56" spans="2:11" ht="15.75" x14ac:dyDescent="0.25">
      <c r="B56" s="207" t="s">
        <v>2</v>
      </c>
      <c r="C56" s="669" t="s">
        <v>885</v>
      </c>
      <c r="D56" s="670"/>
      <c r="E56" s="670"/>
      <c r="F56" s="228" t="s">
        <v>2</v>
      </c>
      <c r="G56" s="228" t="s">
        <v>2</v>
      </c>
      <c r="H56" s="229" t="s">
        <v>2</v>
      </c>
      <c r="I56" s="229" t="s">
        <v>2</v>
      </c>
      <c r="J56" s="229" t="s">
        <v>2</v>
      </c>
      <c r="K56" s="210" t="s">
        <v>2</v>
      </c>
    </row>
    <row r="57" spans="2:11" x14ac:dyDescent="0.25">
      <c r="B57" s="230" t="s">
        <v>2</v>
      </c>
      <c r="C57" s="581" t="s">
        <v>2</v>
      </c>
      <c r="D57" s="377"/>
      <c r="E57" s="156" t="s">
        <v>2</v>
      </c>
      <c r="F57" s="91" t="s">
        <v>2</v>
      </c>
      <c r="G57" s="91" t="s">
        <v>2</v>
      </c>
      <c r="H57" s="78" t="s">
        <v>2</v>
      </c>
      <c r="I57" s="78" t="s">
        <v>2</v>
      </c>
      <c r="J57" s="78" t="s">
        <v>2</v>
      </c>
      <c r="K57" s="231" t="s">
        <v>2</v>
      </c>
    </row>
    <row r="58" spans="2:11" x14ac:dyDescent="0.25">
      <c r="B58" s="230" t="s">
        <v>2</v>
      </c>
      <c r="C58" s="592" t="s">
        <v>88</v>
      </c>
      <c r="D58" s="377"/>
      <c r="E58" s="156" t="s">
        <v>2</v>
      </c>
      <c r="F58" s="91" t="s">
        <v>2</v>
      </c>
      <c r="G58" s="91" t="s">
        <v>2</v>
      </c>
      <c r="H58" s="213">
        <v>45287</v>
      </c>
      <c r="I58" s="213">
        <v>45316</v>
      </c>
      <c r="J58" s="213">
        <v>45348</v>
      </c>
      <c r="K58" s="231" t="s">
        <v>2</v>
      </c>
    </row>
    <row r="59" spans="2:11" x14ac:dyDescent="0.25">
      <c r="B59" s="230" t="s">
        <v>2</v>
      </c>
      <c r="C59" s="592" t="s">
        <v>859</v>
      </c>
      <c r="D59" s="377"/>
      <c r="E59" s="156" t="s">
        <v>2</v>
      </c>
      <c r="F59" s="91" t="s">
        <v>2</v>
      </c>
      <c r="G59" s="91" t="s">
        <v>2</v>
      </c>
      <c r="H59" s="204"/>
      <c r="I59" s="204"/>
      <c r="J59" s="204"/>
      <c r="K59" s="231" t="s">
        <v>2</v>
      </c>
    </row>
    <row r="60" spans="2:11" x14ac:dyDescent="0.25">
      <c r="B60" s="232" t="s">
        <v>2</v>
      </c>
      <c r="C60" s="562" t="s">
        <v>2</v>
      </c>
      <c r="D60" s="377"/>
      <c r="E60" s="377"/>
      <c r="F60" s="137" t="s">
        <v>2</v>
      </c>
      <c r="G60" s="137" t="s">
        <v>2</v>
      </c>
      <c r="H60" s="233" t="s">
        <v>2</v>
      </c>
      <c r="I60" s="233" t="s">
        <v>2</v>
      </c>
      <c r="J60" s="233" t="s">
        <v>2</v>
      </c>
      <c r="K60" s="234" t="s">
        <v>2</v>
      </c>
    </row>
    <row r="61" spans="2:11" x14ac:dyDescent="0.25">
      <c r="B61" s="232" t="s">
        <v>2</v>
      </c>
      <c r="C61" s="678" t="s">
        <v>886</v>
      </c>
      <c r="D61" s="377"/>
      <c r="E61" s="377"/>
      <c r="F61" s="137" t="s">
        <v>2</v>
      </c>
      <c r="G61" s="137" t="s">
        <v>2</v>
      </c>
      <c r="H61" s="233" t="s">
        <v>2</v>
      </c>
      <c r="I61" s="233" t="s">
        <v>2</v>
      </c>
      <c r="J61" s="233" t="s">
        <v>2</v>
      </c>
      <c r="K61" s="234" t="s">
        <v>2</v>
      </c>
    </row>
    <row r="62" spans="2:11" x14ac:dyDescent="0.25">
      <c r="B62" s="232" t="s">
        <v>2</v>
      </c>
      <c r="C62" s="421" t="s">
        <v>887</v>
      </c>
      <c r="D62" s="377"/>
      <c r="E62" s="377"/>
      <c r="F62" s="27" t="s">
        <v>888</v>
      </c>
      <c r="G62" s="27" t="s">
        <v>481</v>
      </c>
      <c r="H62" s="235">
        <v>176567.14</v>
      </c>
      <c r="I62" s="235">
        <v>101267.63</v>
      </c>
      <c r="J62" s="235">
        <v>261785.98</v>
      </c>
      <c r="K62" s="234" t="s">
        <v>2</v>
      </c>
    </row>
    <row r="63" spans="2:11" x14ac:dyDescent="0.25">
      <c r="B63" s="232" t="s">
        <v>2</v>
      </c>
      <c r="C63" s="421" t="s">
        <v>887</v>
      </c>
      <c r="D63" s="377"/>
      <c r="E63" s="377"/>
      <c r="F63" s="27" t="s">
        <v>888</v>
      </c>
      <c r="G63" s="27" t="s">
        <v>482</v>
      </c>
      <c r="H63" s="235">
        <v>864239.95</v>
      </c>
      <c r="I63" s="235">
        <v>898351.4</v>
      </c>
      <c r="J63" s="235">
        <v>1246731.69</v>
      </c>
      <c r="K63" s="234" t="s">
        <v>2</v>
      </c>
    </row>
    <row r="64" spans="2:11" x14ac:dyDescent="0.25">
      <c r="B64" s="232" t="s">
        <v>2</v>
      </c>
      <c r="C64" s="421" t="s">
        <v>887</v>
      </c>
      <c r="D64" s="377"/>
      <c r="E64" s="377"/>
      <c r="F64" s="27" t="s">
        <v>480</v>
      </c>
      <c r="G64" s="27" t="s">
        <v>481</v>
      </c>
      <c r="H64" s="235">
        <v>18700.72</v>
      </c>
      <c r="I64" s="235">
        <v>41288.54</v>
      </c>
      <c r="J64" s="235">
        <v>45425.120000000003</v>
      </c>
      <c r="K64" s="234" t="s">
        <v>2</v>
      </c>
    </row>
    <row r="65" spans="2:11" x14ac:dyDescent="0.25">
      <c r="B65" s="232" t="s">
        <v>2</v>
      </c>
      <c r="C65" s="421" t="s">
        <v>887</v>
      </c>
      <c r="D65" s="377"/>
      <c r="E65" s="377"/>
      <c r="F65" s="27" t="s">
        <v>480</v>
      </c>
      <c r="G65" s="27" t="s">
        <v>482</v>
      </c>
      <c r="H65" s="235">
        <v>21583.52</v>
      </c>
      <c r="I65" s="235">
        <v>44343.88</v>
      </c>
      <c r="J65" s="235">
        <v>62405.26</v>
      </c>
      <c r="K65" s="234" t="s">
        <v>2</v>
      </c>
    </row>
    <row r="66" spans="2:11" x14ac:dyDescent="0.25">
      <c r="B66" s="232" t="s">
        <v>2</v>
      </c>
      <c r="C66" s="421" t="s">
        <v>887</v>
      </c>
      <c r="D66" s="377"/>
      <c r="E66" s="377"/>
      <c r="F66" s="27" t="s">
        <v>479</v>
      </c>
      <c r="G66" s="27" t="s">
        <v>481</v>
      </c>
      <c r="H66" s="235">
        <v>9097543.7599999998</v>
      </c>
      <c r="I66" s="235">
        <v>8681316.4800000004</v>
      </c>
      <c r="J66" s="235">
        <v>10122280.300000001</v>
      </c>
      <c r="K66" s="234" t="s">
        <v>2</v>
      </c>
    </row>
    <row r="67" spans="2:11" x14ac:dyDescent="0.25">
      <c r="B67" s="232" t="s">
        <v>2</v>
      </c>
      <c r="C67" s="421" t="s">
        <v>887</v>
      </c>
      <c r="D67" s="377"/>
      <c r="E67" s="377"/>
      <c r="F67" s="27" t="s">
        <v>479</v>
      </c>
      <c r="G67" s="27" t="s">
        <v>482</v>
      </c>
      <c r="H67" s="235">
        <v>6302886.6299999999</v>
      </c>
      <c r="I67" s="235">
        <v>6488562.1200000001</v>
      </c>
      <c r="J67" s="235">
        <v>8003194.6500000004</v>
      </c>
      <c r="K67" s="234" t="s">
        <v>2</v>
      </c>
    </row>
    <row r="68" spans="2:11" x14ac:dyDescent="0.25">
      <c r="B68" s="232" t="s">
        <v>2</v>
      </c>
      <c r="C68" s="562" t="s">
        <v>889</v>
      </c>
      <c r="D68" s="377"/>
      <c r="E68" s="377"/>
      <c r="F68" s="137" t="s">
        <v>115</v>
      </c>
      <c r="G68" s="137" t="s">
        <v>2</v>
      </c>
      <c r="H68" s="236">
        <v>16481521.720000001</v>
      </c>
      <c r="I68" s="236">
        <v>16255130.050000001</v>
      </c>
      <c r="J68" s="236">
        <v>19741823</v>
      </c>
      <c r="K68" s="234" t="s">
        <v>2</v>
      </c>
    </row>
    <row r="69" spans="2:11" x14ac:dyDescent="0.25">
      <c r="B69" s="232" t="s">
        <v>2</v>
      </c>
      <c r="C69" s="562" t="s">
        <v>2</v>
      </c>
      <c r="D69" s="377"/>
      <c r="E69" s="377"/>
      <c r="F69" s="137" t="s">
        <v>2</v>
      </c>
      <c r="G69" s="137" t="s">
        <v>2</v>
      </c>
      <c r="H69" s="233" t="s">
        <v>2</v>
      </c>
      <c r="I69" s="233" t="s">
        <v>2</v>
      </c>
      <c r="J69" s="233" t="s">
        <v>2</v>
      </c>
      <c r="K69" s="234" t="s">
        <v>2</v>
      </c>
    </row>
    <row r="70" spans="2:11" x14ac:dyDescent="0.25">
      <c r="B70" s="232" t="s">
        <v>2</v>
      </c>
      <c r="C70" s="678" t="s">
        <v>886</v>
      </c>
      <c r="D70" s="377"/>
      <c r="E70" s="377"/>
      <c r="F70" s="137" t="s">
        <v>2</v>
      </c>
      <c r="G70" s="137" t="s">
        <v>2</v>
      </c>
      <c r="H70" s="233" t="s">
        <v>2</v>
      </c>
      <c r="I70" s="233" t="s">
        <v>2</v>
      </c>
      <c r="J70" s="233" t="s">
        <v>2</v>
      </c>
      <c r="K70" s="234" t="s">
        <v>2</v>
      </c>
    </row>
    <row r="71" spans="2:11" x14ac:dyDescent="0.25">
      <c r="B71" s="232" t="s">
        <v>2</v>
      </c>
      <c r="C71" s="421" t="s">
        <v>890</v>
      </c>
      <c r="D71" s="377"/>
      <c r="E71" s="377"/>
      <c r="F71" s="27" t="s">
        <v>888</v>
      </c>
      <c r="G71" s="27" t="s">
        <v>481</v>
      </c>
      <c r="H71" s="235">
        <v>0</v>
      </c>
      <c r="I71" s="235">
        <v>0</v>
      </c>
      <c r="J71" s="235">
        <v>0</v>
      </c>
      <c r="K71" s="234" t="s">
        <v>2</v>
      </c>
    </row>
    <row r="72" spans="2:11" x14ac:dyDescent="0.25">
      <c r="B72" s="232" t="s">
        <v>2</v>
      </c>
      <c r="C72" s="421" t="s">
        <v>890</v>
      </c>
      <c r="D72" s="377"/>
      <c r="E72" s="377"/>
      <c r="F72" s="27" t="s">
        <v>888</v>
      </c>
      <c r="G72" s="27" t="s">
        <v>482</v>
      </c>
      <c r="H72" s="235">
        <v>19058.72</v>
      </c>
      <c r="I72" s="235">
        <v>0</v>
      </c>
      <c r="J72" s="235">
        <v>19720.060000000001</v>
      </c>
      <c r="K72" s="234" t="s">
        <v>2</v>
      </c>
    </row>
    <row r="73" spans="2:11" x14ac:dyDescent="0.25">
      <c r="B73" s="232" t="s">
        <v>2</v>
      </c>
      <c r="C73" s="421" t="s">
        <v>890</v>
      </c>
      <c r="D73" s="377"/>
      <c r="E73" s="377"/>
      <c r="F73" s="27" t="s">
        <v>480</v>
      </c>
      <c r="G73" s="27" t="s">
        <v>481</v>
      </c>
      <c r="H73" s="235">
        <v>0</v>
      </c>
      <c r="I73" s="235">
        <v>0</v>
      </c>
      <c r="J73" s="235">
        <v>77130.11</v>
      </c>
      <c r="K73" s="234" t="s">
        <v>2</v>
      </c>
    </row>
    <row r="74" spans="2:11" x14ac:dyDescent="0.25">
      <c r="B74" s="232" t="s">
        <v>2</v>
      </c>
      <c r="C74" s="421" t="s">
        <v>890</v>
      </c>
      <c r="D74" s="377"/>
      <c r="E74" s="377"/>
      <c r="F74" s="27" t="s">
        <v>480</v>
      </c>
      <c r="G74" s="27" t="s">
        <v>482</v>
      </c>
      <c r="H74" s="235">
        <v>0</v>
      </c>
      <c r="I74" s="235">
        <v>0</v>
      </c>
      <c r="J74" s="235">
        <v>0</v>
      </c>
      <c r="K74" s="234" t="s">
        <v>2</v>
      </c>
    </row>
    <row r="75" spans="2:11" x14ac:dyDescent="0.25">
      <c r="B75" s="232" t="s">
        <v>2</v>
      </c>
      <c r="C75" s="421" t="s">
        <v>890</v>
      </c>
      <c r="D75" s="377"/>
      <c r="E75" s="377"/>
      <c r="F75" s="27" t="s">
        <v>479</v>
      </c>
      <c r="G75" s="27" t="s">
        <v>481</v>
      </c>
      <c r="H75" s="235">
        <v>14514.04</v>
      </c>
      <c r="I75" s="235">
        <v>0</v>
      </c>
      <c r="J75" s="235">
        <v>0</v>
      </c>
      <c r="K75" s="234" t="s">
        <v>2</v>
      </c>
    </row>
    <row r="76" spans="2:11" x14ac:dyDescent="0.25">
      <c r="B76" s="232" t="s">
        <v>2</v>
      </c>
      <c r="C76" s="421" t="s">
        <v>890</v>
      </c>
      <c r="D76" s="377"/>
      <c r="E76" s="377"/>
      <c r="F76" s="27" t="s">
        <v>479</v>
      </c>
      <c r="G76" s="27" t="s">
        <v>482</v>
      </c>
      <c r="H76" s="235">
        <v>12726.81</v>
      </c>
      <c r="I76" s="235">
        <v>19863.64</v>
      </c>
      <c r="J76" s="235">
        <v>108847.37</v>
      </c>
      <c r="K76" s="234" t="s">
        <v>2</v>
      </c>
    </row>
    <row r="77" spans="2:11" x14ac:dyDescent="0.25">
      <c r="B77" s="232" t="s">
        <v>2</v>
      </c>
      <c r="C77" s="562" t="s">
        <v>890</v>
      </c>
      <c r="D77" s="377"/>
      <c r="E77" s="377"/>
      <c r="F77" s="137" t="s">
        <v>115</v>
      </c>
      <c r="G77" s="137" t="s">
        <v>2</v>
      </c>
      <c r="H77" s="236">
        <v>46299.57</v>
      </c>
      <c r="I77" s="236">
        <v>19863.64</v>
      </c>
      <c r="J77" s="236">
        <v>205697.54</v>
      </c>
      <c r="K77" s="234" t="s">
        <v>2</v>
      </c>
    </row>
    <row r="78" spans="2:11" x14ac:dyDescent="0.25">
      <c r="B78" s="232" t="s">
        <v>2</v>
      </c>
      <c r="C78" s="562" t="s">
        <v>2</v>
      </c>
      <c r="D78" s="377"/>
      <c r="E78" s="137" t="s">
        <v>2</v>
      </c>
      <c r="F78" s="137" t="s">
        <v>2</v>
      </c>
      <c r="G78" s="137" t="s">
        <v>2</v>
      </c>
      <c r="H78" s="233" t="s">
        <v>2</v>
      </c>
      <c r="I78" s="233" t="s">
        <v>2</v>
      </c>
      <c r="J78" s="233" t="s">
        <v>2</v>
      </c>
      <c r="K78" s="234" t="s">
        <v>2</v>
      </c>
    </row>
    <row r="79" spans="2:11" x14ac:dyDescent="0.25">
      <c r="B79" s="232" t="s">
        <v>2</v>
      </c>
      <c r="C79" s="679" t="s">
        <v>891</v>
      </c>
      <c r="D79" s="377"/>
      <c r="E79" s="137" t="s">
        <v>2</v>
      </c>
      <c r="F79" s="237" t="s">
        <v>115</v>
      </c>
      <c r="G79" s="137" t="s">
        <v>2</v>
      </c>
      <c r="H79" s="238">
        <v>5483629.7000000002</v>
      </c>
      <c r="I79" s="238">
        <v>5503493.3399999999</v>
      </c>
      <c r="J79" s="238">
        <v>5709190.8799999999</v>
      </c>
      <c r="K79" s="234" t="s">
        <v>2</v>
      </c>
    </row>
    <row r="80" spans="2:11" x14ac:dyDescent="0.25">
      <c r="B80" s="232" t="s">
        <v>2</v>
      </c>
      <c r="C80" s="562" t="s">
        <v>2</v>
      </c>
      <c r="D80" s="377"/>
      <c r="E80" s="377"/>
      <c r="F80" s="137" t="s">
        <v>2</v>
      </c>
      <c r="G80" s="137" t="s">
        <v>2</v>
      </c>
      <c r="H80" s="233" t="s">
        <v>2</v>
      </c>
      <c r="I80" s="233" t="s">
        <v>2</v>
      </c>
      <c r="J80" s="233" t="s">
        <v>2</v>
      </c>
      <c r="K80" s="234" t="s">
        <v>2</v>
      </c>
    </row>
    <row r="81" spans="2:11" x14ac:dyDescent="0.25">
      <c r="B81" s="232" t="s">
        <v>2</v>
      </c>
      <c r="C81" s="678" t="s">
        <v>886</v>
      </c>
      <c r="D81" s="377"/>
      <c r="E81" s="377"/>
      <c r="F81" s="137" t="s">
        <v>2</v>
      </c>
      <c r="G81" s="137" t="s">
        <v>2</v>
      </c>
      <c r="H81" s="233" t="s">
        <v>2</v>
      </c>
      <c r="I81" s="233" t="s">
        <v>2</v>
      </c>
      <c r="J81" s="233" t="s">
        <v>2</v>
      </c>
      <c r="K81" s="234" t="s">
        <v>2</v>
      </c>
    </row>
    <row r="82" spans="2:11" x14ac:dyDescent="0.25">
      <c r="B82" s="232" t="s">
        <v>2</v>
      </c>
      <c r="C82" s="421" t="s">
        <v>892</v>
      </c>
      <c r="D82" s="377"/>
      <c r="E82" s="377"/>
      <c r="F82" s="27" t="s">
        <v>888</v>
      </c>
      <c r="G82" s="27" t="s">
        <v>481</v>
      </c>
      <c r="H82" s="235">
        <v>0</v>
      </c>
      <c r="I82" s="235">
        <v>0</v>
      </c>
      <c r="J82" s="235">
        <v>0</v>
      </c>
      <c r="K82" s="234" t="s">
        <v>2</v>
      </c>
    </row>
    <row r="83" spans="2:11" x14ac:dyDescent="0.25">
      <c r="B83" s="232" t="s">
        <v>2</v>
      </c>
      <c r="C83" s="421" t="s">
        <v>892</v>
      </c>
      <c r="D83" s="377"/>
      <c r="E83" s="377"/>
      <c r="F83" s="27" t="s">
        <v>888</v>
      </c>
      <c r="G83" s="27" t="s">
        <v>482</v>
      </c>
      <c r="H83" s="235">
        <v>0</v>
      </c>
      <c r="I83" s="235">
        <v>4640.05</v>
      </c>
      <c r="J83" s="235">
        <v>0</v>
      </c>
      <c r="K83" s="234" t="s">
        <v>2</v>
      </c>
    </row>
    <row r="84" spans="2:11" x14ac:dyDescent="0.25">
      <c r="B84" s="232" t="s">
        <v>2</v>
      </c>
      <c r="C84" s="421" t="s">
        <v>892</v>
      </c>
      <c r="D84" s="377"/>
      <c r="E84" s="377"/>
      <c r="F84" s="27" t="s">
        <v>480</v>
      </c>
      <c r="G84" s="27" t="s">
        <v>481</v>
      </c>
      <c r="H84" s="235">
        <v>0</v>
      </c>
      <c r="I84" s="235">
        <v>0</v>
      </c>
      <c r="J84" s="235">
        <v>0</v>
      </c>
      <c r="K84" s="234" t="s">
        <v>2</v>
      </c>
    </row>
    <row r="85" spans="2:11" x14ac:dyDescent="0.25">
      <c r="B85" s="232" t="s">
        <v>2</v>
      </c>
      <c r="C85" s="421" t="s">
        <v>892</v>
      </c>
      <c r="D85" s="377"/>
      <c r="E85" s="377"/>
      <c r="F85" s="27" t="s">
        <v>480</v>
      </c>
      <c r="G85" s="27" t="s">
        <v>482</v>
      </c>
      <c r="H85" s="235">
        <v>0</v>
      </c>
      <c r="I85" s="235">
        <v>0</v>
      </c>
      <c r="J85" s="235">
        <v>0</v>
      </c>
      <c r="K85" s="234" t="s">
        <v>2</v>
      </c>
    </row>
    <row r="86" spans="2:11" x14ac:dyDescent="0.25">
      <c r="B86" s="232" t="s">
        <v>2</v>
      </c>
      <c r="C86" s="421" t="s">
        <v>892</v>
      </c>
      <c r="D86" s="377"/>
      <c r="E86" s="377"/>
      <c r="F86" s="27" t="s">
        <v>479</v>
      </c>
      <c r="G86" s="27" t="s">
        <v>481</v>
      </c>
      <c r="H86" s="235">
        <v>110444.57</v>
      </c>
      <c r="I86" s="235">
        <v>0</v>
      </c>
      <c r="J86" s="235">
        <v>63960.05</v>
      </c>
      <c r="K86" s="234" t="s">
        <v>2</v>
      </c>
    </row>
    <row r="87" spans="2:11" x14ac:dyDescent="0.25">
      <c r="B87" s="232" t="s">
        <v>2</v>
      </c>
      <c r="C87" s="421" t="s">
        <v>892</v>
      </c>
      <c r="D87" s="377"/>
      <c r="E87" s="377"/>
      <c r="F87" s="27" t="s">
        <v>479</v>
      </c>
      <c r="G87" s="27" t="s">
        <v>482</v>
      </c>
      <c r="H87" s="235">
        <v>65363.199999999997</v>
      </c>
      <c r="I87" s="235">
        <v>74478.7</v>
      </c>
      <c r="J87" s="235">
        <v>47389.72</v>
      </c>
      <c r="K87" s="234" t="s">
        <v>2</v>
      </c>
    </row>
    <row r="88" spans="2:11" x14ac:dyDescent="0.25">
      <c r="B88" s="232" t="s">
        <v>2</v>
      </c>
      <c r="C88" s="562" t="s">
        <v>892</v>
      </c>
      <c r="D88" s="377"/>
      <c r="E88" s="377"/>
      <c r="F88" s="137" t="s">
        <v>115</v>
      </c>
      <c r="G88" s="137" t="s">
        <v>2</v>
      </c>
      <c r="H88" s="236">
        <v>175807.77</v>
      </c>
      <c r="I88" s="236">
        <v>79118.75</v>
      </c>
      <c r="J88" s="236">
        <v>111349.77</v>
      </c>
      <c r="K88" s="234" t="s">
        <v>2</v>
      </c>
    </row>
    <row r="89" spans="2:11" x14ac:dyDescent="0.25">
      <c r="B89" s="232" t="s">
        <v>2</v>
      </c>
      <c r="C89" s="562" t="s">
        <v>2</v>
      </c>
      <c r="D89" s="377"/>
      <c r="E89" s="137" t="s">
        <v>2</v>
      </c>
      <c r="F89" s="137" t="s">
        <v>2</v>
      </c>
      <c r="G89" s="137" t="s">
        <v>2</v>
      </c>
      <c r="H89" s="233" t="s">
        <v>2</v>
      </c>
      <c r="I89" s="233" t="s">
        <v>2</v>
      </c>
      <c r="J89" s="233" t="s">
        <v>2</v>
      </c>
      <c r="K89" s="234" t="s">
        <v>2</v>
      </c>
    </row>
    <row r="90" spans="2:11" x14ac:dyDescent="0.25">
      <c r="B90" s="232" t="s">
        <v>2</v>
      </c>
      <c r="C90" s="679" t="s">
        <v>893</v>
      </c>
      <c r="D90" s="377"/>
      <c r="E90" s="137" t="s">
        <v>2</v>
      </c>
      <c r="F90" s="237" t="s">
        <v>115</v>
      </c>
      <c r="G90" s="137" t="s">
        <v>2</v>
      </c>
      <c r="H90" s="238">
        <v>4280711.92</v>
      </c>
      <c r="I90" s="238">
        <v>4359830.67</v>
      </c>
      <c r="J90" s="238">
        <v>4471180.4400000004</v>
      </c>
      <c r="K90" s="234" t="s">
        <v>2</v>
      </c>
    </row>
    <row r="91" spans="2:11" x14ac:dyDescent="0.25">
      <c r="B91" s="239" t="s">
        <v>2</v>
      </c>
      <c r="C91" s="383" t="s">
        <v>2</v>
      </c>
      <c r="D91" s="377"/>
      <c r="E91" s="2" t="s">
        <v>2</v>
      </c>
      <c r="F91" s="137" t="s">
        <v>2</v>
      </c>
      <c r="G91" s="137" t="s">
        <v>2</v>
      </c>
      <c r="H91" s="17" t="s">
        <v>2</v>
      </c>
      <c r="I91" s="17" t="s">
        <v>2</v>
      </c>
      <c r="J91" s="17" t="s">
        <v>2</v>
      </c>
      <c r="K91" s="240" t="s">
        <v>2</v>
      </c>
    </row>
    <row r="92" spans="2:11" x14ac:dyDescent="0.25">
      <c r="B92" s="239" t="s">
        <v>2</v>
      </c>
      <c r="C92" s="383" t="s">
        <v>894</v>
      </c>
      <c r="D92" s="377"/>
      <c r="E92" s="377"/>
      <c r="F92" s="137" t="s">
        <v>2</v>
      </c>
      <c r="G92" s="137" t="s">
        <v>2</v>
      </c>
      <c r="H92" s="44">
        <v>222107.34</v>
      </c>
      <c r="I92" s="44">
        <v>98982.39</v>
      </c>
      <c r="J92" s="44">
        <v>317047.31</v>
      </c>
      <c r="K92" s="240" t="s">
        <v>2</v>
      </c>
    </row>
    <row r="93" spans="2:11" x14ac:dyDescent="0.25">
      <c r="B93" s="239" t="s">
        <v>2</v>
      </c>
      <c r="C93" s="383" t="s">
        <v>895</v>
      </c>
      <c r="D93" s="377"/>
      <c r="E93" s="377"/>
      <c r="F93" s="137" t="s">
        <v>2</v>
      </c>
      <c r="G93" s="137" t="s">
        <v>2</v>
      </c>
      <c r="H93" s="44">
        <v>148806.21</v>
      </c>
      <c r="I93" s="44">
        <v>61049.04</v>
      </c>
      <c r="J93" s="44">
        <v>273116.58</v>
      </c>
      <c r="K93" s="240" t="s">
        <v>2</v>
      </c>
    </row>
    <row r="94" spans="2:11" x14ac:dyDescent="0.25">
      <c r="B94" s="241" t="s">
        <v>2</v>
      </c>
      <c r="C94" s="683" t="s">
        <v>2</v>
      </c>
      <c r="D94" s="684"/>
      <c r="E94" s="242" t="s">
        <v>2</v>
      </c>
      <c r="F94" s="243" t="s">
        <v>2</v>
      </c>
      <c r="G94" s="243" t="s">
        <v>2</v>
      </c>
      <c r="H94" s="244" t="s">
        <v>2</v>
      </c>
      <c r="I94" s="244" t="s">
        <v>2</v>
      </c>
      <c r="J94" s="244" t="s">
        <v>2</v>
      </c>
      <c r="K94" s="245" t="s">
        <v>2</v>
      </c>
    </row>
    <row r="95" spans="2:11" x14ac:dyDescent="0.25">
      <c r="B95" s="49" t="s">
        <v>2</v>
      </c>
      <c r="C95" s="383" t="s">
        <v>2</v>
      </c>
      <c r="D95" s="377"/>
      <c r="E95" s="2" t="s">
        <v>2</v>
      </c>
      <c r="F95" s="137" t="s">
        <v>2</v>
      </c>
      <c r="G95" s="137" t="s">
        <v>2</v>
      </c>
      <c r="H95" s="17" t="s">
        <v>2</v>
      </c>
      <c r="I95" s="17" t="s">
        <v>2</v>
      </c>
      <c r="J95" s="17" t="s">
        <v>2</v>
      </c>
      <c r="K95" s="138" t="s">
        <v>2</v>
      </c>
    </row>
    <row r="96" spans="2:11" ht="0" hidden="1" customHeight="1" x14ac:dyDescent="0.25"/>
    <row r="97" spans="2:11" ht="10.5" customHeight="1" x14ac:dyDescent="0.25"/>
    <row r="98" spans="2:11" x14ac:dyDescent="0.25">
      <c r="B98" s="246" t="s">
        <v>2</v>
      </c>
      <c r="C98" s="680" t="s">
        <v>896</v>
      </c>
      <c r="D98" s="681"/>
      <c r="E98" s="682"/>
      <c r="F98" s="247" t="s">
        <v>2</v>
      </c>
      <c r="G98" s="247" t="s">
        <v>2</v>
      </c>
      <c r="H98" s="247" t="s">
        <v>2</v>
      </c>
      <c r="I98" s="247" t="s">
        <v>2</v>
      </c>
      <c r="J98" s="247" t="s">
        <v>897</v>
      </c>
      <c r="K98" s="248" t="s">
        <v>2</v>
      </c>
    </row>
    <row r="99" spans="2:11" x14ac:dyDescent="0.25">
      <c r="B99" s="249" t="s">
        <v>2</v>
      </c>
      <c r="C99" s="540" t="s">
        <v>2</v>
      </c>
      <c r="D99" s="419"/>
      <c r="E99" s="420"/>
      <c r="F99" s="250" t="s">
        <v>2</v>
      </c>
      <c r="G99" s="250" t="s">
        <v>2</v>
      </c>
      <c r="H99" s="250" t="s">
        <v>2</v>
      </c>
      <c r="I99" s="250" t="s">
        <v>898</v>
      </c>
      <c r="J99" s="251">
        <v>45322</v>
      </c>
      <c r="K99" s="252" t="s">
        <v>2</v>
      </c>
    </row>
    <row r="100" spans="2:11" x14ac:dyDescent="0.25">
      <c r="B100" s="249" t="s">
        <v>2</v>
      </c>
      <c r="C100" s="540" t="s">
        <v>899</v>
      </c>
      <c r="D100" s="419"/>
      <c r="E100" s="419"/>
      <c r="F100" s="420"/>
      <c r="G100" s="250" t="s">
        <v>2</v>
      </c>
      <c r="H100" s="250" t="s">
        <v>2</v>
      </c>
      <c r="I100" s="253">
        <v>0.55000000000000004</v>
      </c>
      <c r="J100" s="254">
        <v>0.43013229919597007</v>
      </c>
      <c r="K100" s="255" t="s">
        <v>2</v>
      </c>
    </row>
    <row r="101" spans="2:11" x14ac:dyDescent="0.25">
      <c r="B101" s="256" t="s">
        <v>2</v>
      </c>
      <c r="C101" s="540" t="s">
        <v>900</v>
      </c>
      <c r="D101" s="419"/>
      <c r="E101" s="419"/>
      <c r="F101" s="420"/>
      <c r="G101" s="250" t="s">
        <v>2</v>
      </c>
      <c r="H101" s="250" t="s">
        <v>2</v>
      </c>
      <c r="I101" s="253">
        <v>0.5</v>
      </c>
      <c r="J101" s="254">
        <v>0.35651063532373151</v>
      </c>
      <c r="K101" s="255" t="s">
        <v>2</v>
      </c>
    </row>
    <row r="102" spans="2:11" ht="18" customHeight="1" x14ac:dyDescent="0.25">
      <c r="B102" s="256" t="s">
        <v>2</v>
      </c>
      <c r="C102" s="540" t="s">
        <v>901</v>
      </c>
      <c r="D102" s="419"/>
      <c r="E102" s="419"/>
      <c r="F102" s="419"/>
      <c r="G102" s="419"/>
      <c r="H102" s="420"/>
      <c r="I102" s="253">
        <v>0.1</v>
      </c>
      <c r="J102" s="254">
        <v>2.8307421686200054E-2</v>
      </c>
      <c r="K102" s="255" t="s">
        <v>2</v>
      </c>
    </row>
    <row r="103" spans="2:11" x14ac:dyDescent="0.25">
      <c r="B103" s="256" t="s">
        <v>2</v>
      </c>
      <c r="C103" s="540" t="s">
        <v>597</v>
      </c>
      <c r="D103" s="419"/>
      <c r="E103" s="419"/>
      <c r="F103" s="420"/>
      <c r="G103" s="250" t="s">
        <v>2</v>
      </c>
      <c r="H103" s="250" t="s">
        <v>2</v>
      </c>
      <c r="I103" s="257">
        <v>5648539.9400000004</v>
      </c>
      <c r="J103" s="257">
        <v>363112.49</v>
      </c>
      <c r="K103" s="255" t="s">
        <v>2</v>
      </c>
    </row>
    <row r="104" spans="2:11" x14ac:dyDescent="0.25">
      <c r="B104" s="258" t="s">
        <v>2</v>
      </c>
      <c r="C104" s="685" t="s">
        <v>2</v>
      </c>
      <c r="D104" s="686"/>
      <c r="E104" s="687"/>
      <c r="F104" s="259" t="s">
        <v>2</v>
      </c>
      <c r="G104" s="259" t="s">
        <v>2</v>
      </c>
      <c r="H104" s="259" t="s">
        <v>2</v>
      </c>
      <c r="I104" s="259" t="s">
        <v>2</v>
      </c>
      <c r="J104" s="259" t="s">
        <v>2</v>
      </c>
      <c r="K104" s="260" t="s">
        <v>2</v>
      </c>
    </row>
    <row r="105" spans="2:11" x14ac:dyDescent="0.25">
      <c r="B105" s="261" t="s">
        <v>2</v>
      </c>
      <c r="C105" s="688" t="s">
        <v>2</v>
      </c>
      <c r="D105" s="689"/>
      <c r="E105" s="690"/>
      <c r="F105" s="262" t="s">
        <v>2</v>
      </c>
      <c r="G105" s="262" t="s">
        <v>2</v>
      </c>
      <c r="H105" s="262" t="s">
        <v>2</v>
      </c>
      <c r="I105" s="262" t="s">
        <v>2</v>
      </c>
      <c r="J105" s="262" t="s">
        <v>2</v>
      </c>
      <c r="K105" s="263" t="s">
        <v>2</v>
      </c>
    </row>
    <row r="106" spans="2:11" ht="0" hidden="1" customHeight="1" x14ac:dyDescent="0.25"/>
    <row r="107" spans="2:11" x14ac:dyDescent="0.25">
      <c r="B107" s="246" t="s">
        <v>2</v>
      </c>
      <c r="C107" s="680" t="s">
        <v>902</v>
      </c>
      <c r="D107" s="681"/>
      <c r="E107" s="682"/>
      <c r="F107" s="247" t="s">
        <v>2</v>
      </c>
      <c r="G107" s="247" t="s">
        <v>2</v>
      </c>
      <c r="H107" s="247" t="s">
        <v>2</v>
      </c>
      <c r="I107" s="247" t="s">
        <v>2</v>
      </c>
      <c r="J107" s="247" t="s">
        <v>2</v>
      </c>
      <c r="K107" s="248" t="s">
        <v>2</v>
      </c>
    </row>
    <row r="108" spans="2:11" x14ac:dyDescent="0.25">
      <c r="B108" s="249" t="s">
        <v>2</v>
      </c>
      <c r="C108" s="540" t="s">
        <v>2</v>
      </c>
      <c r="D108" s="419"/>
      <c r="E108" s="420"/>
      <c r="F108" s="250" t="s">
        <v>2</v>
      </c>
      <c r="G108" s="250" t="s">
        <v>2</v>
      </c>
      <c r="H108" s="250" t="s">
        <v>2</v>
      </c>
      <c r="I108" s="250" t="s">
        <v>2</v>
      </c>
      <c r="J108" s="250" t="s">
        <v>2</v>
      </c>
      <c r="K108" s="252" t="s">
        <v>2</v>
      </c>
    </row>
    <row r="109" spans="2:11" x14ac:dyDescent="0.25">
      <c r="B109" s="249" t="s">
        <v>2</v>
      </c>
      <c r="C109" s="540" t="s">
        <v>903</v>
      </c>
      <c r="D109" s="419"/>
      <c r="E109" s="419"/>
      <c r="F109" s="419"/>
      <c r="G109" s="419"/>
      <c r="H109" s="419"/>
      <c r="I109" s="419"/>
      <c r="J109" s="420"/>
      <c r="K109" s="255" t="s">
        <v>2</v>
      </c>
    </row>
    <row r="110" spans="2:11" x14ac:dyDescent="0.25">
      <c r="B110" s="258" t="s">
        <v>2</v>
      </c>
      <c r="C110" s="685" t="s">
        <v>2</v>
      </c>
      <c r="D110" s="686"/>
      <c r="E110" s="687"/>
      <c r="F110" s="259" t="s">
        <v>2</v>
      </c>
      <c r="G110" s="259" t="s">
        <v>2</v>
      </c>
      <c r="H110" s="259" t="s">
        <v>2</v>
      </c>
      <c r="I110" s="259" t="s">
        <v>2</v>
      </c>
      <c r="J110" s="259" t="s">
        <v>2</v>
      </c>
      <c r="K110" s="260" t="s">
        <v>2</v>
      </c>
    </row>
    <row r="111" spans="2:11" x14ac:dyDescent="0.25">
      <c r="B111" s="261" t="s">
        <v>2</v>
      </c>
      <c r="C111" s="688" t="s">
        <v>2</v>
      </c>
      <c r="D111" s="689"/>
      <c r="E111" s="690"/>
      <c r="F111" s="262" t="s">
        <v>2</v>
      </c>
      <c r="G111" s="262" t="s">
        <v>2</v>
      </c>
      <c r="H111" s="262" t="s">
        <v>2</v>
      </c>
      <c r="I111" s="262" t="s">
        <v>2</v>
      </c>
      <c r="J111" s="262" t="s">
        <v>2</v>
      </c>
      <c r="K111" s="263" t="s">
        <v>2</v>
      </c>
    </row>
    <row r="112" spans="2:11" ht="0" hidden="1" customHeight="1" x14ac:dyDescent="0.25"/>
  </sheetData>
  <mergeCells count="109">
    <mergeCell ref="C108:E108"/>
    <mergeCell ref="C109:J109"/>
    <mergeCell ref="C110:E110"/>
    <mergeCell ref="C111:E111"/>
    <mergeCell ref="C102:H102"/>
    <mergeCell ref="C103:F103"/>
    <mergeCell ref="C104:E104"/>
    <mergeCell ref="C105:E105"/>
    <mergeCell ref="C107:E107"/>
    <mergeCell ref="C95:D95"/>
    <mergeCell ref="C98:E98"/>
    <mergeCell ref="C99:E99"/>
    <mergeCell ref="C100:F100"/>
    <mergeCell ref="C101:F101"/>
    <mergeCell ref="C90:D90"/>
    <mergeCell ref="C91:D91"/>
    <mergeCell ref="C92:E92"/>
    <mergeCell ref="C93:E93"/>
    <mergeCell ref="C94:D94"/>
    <mergeCell ref="C85:E85"/>
    <mergeCell ref="C86:E86"/>
    <mergeCell ref="C87:E87"/>
    <mergeCell ref="C88:E88"/>
    <mergeCell ref="C89:D89"/>
    <mergeCell ref="C80:E80"/>
    <mergeCell ref="C81:E81"/>
    <mergeCell ref="C82:E82"/>
    <mergeCell ref="C83:E83"/>
    <mergeCell ref="C84:E84"/>
    <mergeCell ref="C75:E75"/>
    <mergeCell ref="C76:E76"/>
    <mergeCell ref="C77:E77"/>
    <mergeCell ref="C78:D78"/>
    <mergeCell ref="C79:D79"/>
    <mergeCell ref="C70:E70"/>
    <mergeCell ref="C71:E71"/>
    <mergeCell ref="C72:E72"/>
    <mergeCell ref="C73:E73"/>
    <mergeCell ref="C74:E74"/>
    <mergeCell ref="C65:E65"/>
    <mergeCell ref="C66:E66"/>
    <mergeCell ref="C67:E67"/>
    <mergeCell ref="C68:E68"/>
    <mergeCell ref="C69:E69"/>
    <mergeCell ref="C60:E60"/>
    <mergeCell ref="C61:E61"/>
    <mergeCell ref="C62:E62"/>
    <mergeCell ref="C63:E63"/>
    <mergeCell ref="C64:E64"/>
    <mergeCell ref="C55:D55"/>
    <mergeCell ref="C56:E56"/>
    <mergeCell ref="C57:D57"/>
    <mergeCell ref="C58:D58"/>
    <mergeCell ref="C59:D59"/>
    <mergeCell ref="C50:D50"/>
    <mergeCell ref="C51:E51"/>
    <mergeCell ref="C52:D52"/>
    <mergeCell ref="C53:D53"/>
    <mergeCell ref="C54:D54"/>
    <mergeCell ref="C45:D45"/>
    <mergeCell ref="C46:D46"/>
    <mergeCell ref="C47:D47"/>
    <mergeCell ref="C48:D48"/>
    <mergeCell ref="C49:E49"/>
    <mergeCell ref="C40:D40"/>
    <mergeCell ref="C41:D41"/>
    <mergeCell ref="C42:E42"/>
    <mergeCell ref="C43:D43"/>
    <mergeCell ref="C44:D44"/>
    <mergeCell ref="C35:D35"/>
    <mergeCell ref="C36:D36"/>
    <mergeCell ref="C37:D37"/>
    <mergeCell ref="C38:D38"/>
    <mergeCell ref="C39:D39"/>
    <mergeCell ref="C30:E30"/>
    <mergeCell ref="C31:E31"/>
    <mergeCell ref="C32:D32"/>
    <mergeCell ref="C33:E33"/>
    <mergeCell ref="C34:E34"/>
    <mergeCell ref="C25:D25"/>
    <mergeCell ref="C26:E26"/>
    <mergeCell ref="C27:E27"/>
    <mergeCell ref="C28:D28"/>
    <mergeCell ref="C29:E29"/>
    <mergeCell ref="C20:E20"/>
    <mergeCell ref="C21:D21"/>
    <mergeCell ref="C22:E22"/>
    <mergeCell ref="C23:E23"/>
    <mergeCell ref="C24:E24"/>
    <mergeCell ref="C15:E15"/>
    <mergeCell ref="C16:E16"/>
    <mergeCell ref="C17:E17"/>
    <mergeCell ref="C18:D18"/>
    <mergeCell ref="C19:E19"/>
    <mergeCell ref="C10:D10"/>
    <mergeCell ref="C11:D11"/>
    <mergeCell ref="C12:D12"/>
    <mergeCell ref="C13:D13"/>
    <mergeCell ref="C14:D14"/>
    <mergeCell ref="B5:G5"/>
    <mergeCell ref="C6:D6"/>
    <mergeCell ref="C7:D7"/>
    <mergeCell ref="C8:D8"/>
    <mergeCell ref="C9:D9"/>
    <mergeCell ref="A1:C3"/>
    <mergeCell ref="D1:L1"/>
    <mergeCell ref="D2:L2"/>
    <mergeCell ref="D3:L3"/>
    <mergeCell ref="C4:D4"/>
  </mergeCells>
  <pageMargins left="0.25" right="0.25" top="0.25" bottom="0.25" header="0.25" footer="0.25"/>
  <pageSetup scale="47"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21"/>
  <sheetViews>
    <sheetView showGridLines="0" zoomScaleNormal="100" workbookViewId="0">
      <selection activeCell="C11" sqref="C11"/>
    </sheetView>
  </sheetViews>
  <sheetFormatPr defaultRowHeight="15" x14ac:dyDescent="0.25"/>
  <cols>
    <col min="1" max="1" width="33.5703125" customWidth="1"/>
    <col min="2" max="2" width="3.42578125" customWidth="1"/>
    <col min="3" max="3" width="65.28515625" customWidth="1"/>
    <col min="4" max="4" width="37" customWidth="1"/>
    <col min="5" max="5" width="65.28515625" customWidth="1"/>
  </cols>
  <sheetData>
    <row r="1" spans="1:5" ht="18" customHeight="1" x14ac:dyDescent="0.25">
      <c r="A1" s="377"/>
      <c r="B1" s="378" t="s">
        <v>0</v>
      </c>
      <c r="C1" s="377"/>
      <c r="D1" s="377"/>
      <c r="E1" s="377"/>
    </row>
    <row r="2" spans="1:5" ht="18" customHeight="1" x14ac:dyDescent="0.25">
      <c r="A2" s="377"/>
      <c r="B2" s="378" t="s">
        <v>1</v>
      </c>
      <c r="C2" s="377"/>
      <c r="D2" s="377"/>
      <c r="E2" s="377"/>
    </row>
    <row r="3" spans="1:5" ht="18" customHeight="1" x14ac:dyDescent="0.25">
      <c r="A3" s="377"/>
      <c r="B3" s="378" t="s">
        <v>2</v>
      </c>
      <c r="C3" s="377"/>
      <c r="D3" s="377"/>
      <c r="E3" s="377"/>
    </row>
    <row r="4" spans="1:5" ht="15.75" x14ac:dyDescent="0.25">
      <c r="A4" s="413" t="s">
        <v>2</v>
      </c>
      <c r="B4" s="377"/>
      <c r="C4" s="19" t="s">
        <v>2</v>
      </c>
      <c r="D4" s="18" t="s">
        <v>2</v>
      </c>
      <c r="E4" s="19" t="s">
        <v>2</v>
      </c>
    </row>
    <row r="5" spans="1:5" ht="15.75" x14ac:dyDescent="0.25">
      <c r="A5" s="413" t="s">
        <v>120</v>
      </c>
      <c r="B5" s="377"/>
      <c r="C5" s="20" t="s">
        <v>2</v>
      </c>
      <c r="D5" s="18" t="s">
        <v>2</v>
      </c>
      <c r="E5" s="20" t="s">
        <v>2</v>
      </c>
    </row>
    <row r="6" spans="1:5" x14ac:dyDescent="0.25">
      <c r="A6" s="414" t="s">
        <v>2</v>
      </c>
      <c r="B6" s="377"/>
      <c r="C6" s="20" t="s">
        <v>2</v>
      </c>
      <c r="D6" s="21" t="s">
        <v>2</v>
      </c>
      <c r="E6" s="20" t="s">
        <v>2</v>
      </c>
    </row>
    <row r="7" spans="1:5" ht="100.5" x14ac:dyDescent="0.25">
      <c r="A7" s="415" t="s">
        <v>121</v>
      </c>
      <c r="B7" s="377"/>
      <c r="C7" s="22" t="s">
        <v>122</v>
      </c>
      <c r="D7" s="22" t="s">
        <v>123</v>
      </c>
      <c r="E7" s="22" t="s">
        <v>124</v>
      </c>
    </row>
    <row r="8" spans="1:5" ht="15.75" x14ac:dyDescent="0.25">
      <c r="A8" s="416" t="s">
        <v>2</v>
      </c>
      <c r="B8" s="377"/>
      <c r="C8" s="24" t="s">
        <v>2</v>
      </c>
      <c r="D8" s="23" t="s">
        <v>2</v>
      </c>
      <c r="E8" s="24" t="s">
        <v>2</v>
      </c>
    </row>
    <row r="9" spans="1:5" ht="114.75" x14ac:dyDescent="0.25">
      <c r="A9" s="414" t="s">
        <v>905</v>
      </c>
      <c r="B9" s="377"/>
      <c r="C9" s="20" t="s">
        <v>125</v>
      </c>
      <c r="D9" s="21" t="s">
        <v>126</v>
      </c>
      <c r="E9" s="21" t="s">
        <v>127</v>
      </c>
    </row>
    <row r="10" spans="1:5" ht="15.75" x14ac:dyDescent="0.25">
      <c r="A10" s="413" t="s">
        <v>2</v>
      </c>
      <c r="B10" s="377"/>
      <c r="C10" s="19" t="s">
        <v>2</v>
      </c>
      <c r="D10" s="18" t="s">
        <v>2</v>
      </c>
      <c r="E10" s="19" t="s">
        <v>2</v>
      </c>
    </row>
    <row r="11" spans="1:5" ht="101.25" x14ac:dyDescent="0.25">
      <c r="A11" s="415" t="s">
        <v>128</v>
      </c>
      <c r="B11" s="377"/>
      <c r="C11" s="22" t="s">
        <v>125</v>
      </c>
      <c r="D11" s="267" t="s">
        <v>906</v>
      </c>
      <c r="E11" s="25" t="s">
        <v>907</v>
      </c>
    </row>
    <row r="12" spans="1:5" ht="15.75" x14ac:dyDescent="0.25">
      <c r="A12" s="416" t="s">
        <v>2</v>
      </c>
      <c r="B12" s="377"/>
      <c r="C12" s="24" t="s">
        <v>2</v>
      </c>
      <c r="D12" s="23" t="s">
        <v>2</v>
      </c>
      <c r="E12" s="24" t="s">
        <v>2</v>
      </c>
    </row>
    <row r="13" spans="1:5" ht="114.75" x14ac:dyDescent="0.25">
      <c r="A13" s="414" t="s">
        <v>129</v>
      </c>
      <c r="B13" s="377"/>
      <c r="C13" s="21" t="s">
        <v>130</v>
      </c>
      <c r="D13" s="21" t="s">
        <v>131</v>
      </c>
      <c r="E13" s="21" t="s">
        <v>132</v>
      </c>
    </row>
    <row r="14" spans="1:5" ht="15.75" x14ac:dyDescent="0.25">
      <c r="A14" s="413" t="s">
        <v>2</v>
      </c>
      <c r="B14" s="377"/>
      <c r="C14" s="19" t="s">
        <v>2</v>
      </c>
      <c r="D14" s="18" t="s">
        <v>2</v>
      </c>
      <c r="E14" s="19" t="s">
        <v>2</v>
      </c>
    </row>
    <row r="15" spans="1:5" ht="100.5" x14ac:dyDescent="0.25">
      <c r="A15" s="414"/>
      <c r="B15" s="377"/>
      <c r="C15" s="21" t="s">
        <v>2</v>
      </c>
      <c r="D15" s="21" t="s">
        <v>2</v>
      </c>
      <c r="E15" s="21" t="s">
        <v>133</v>
      </c>
    </row>
    <row r="16" spans="1:5" ht="15.75" x14ac:dyDescent="0.25">
      <c r="A16" s="413" t="s">
        <v>2</v>
      </c>
      <c r="B16" s="377"/>
      <c r="C16" s="19" t="s">
        <v>2</v>
      </c>
      <c r="D16" s="18" t="s">
        <v>2</v>
      </c>
      <c r="E16" s="19" t="s">
        <v>2</v>
      </c>
    </row>
    <row r="17" spans="1:5" ht="86.25" x14ac:dyDescent="0.25">
      <c r="A17" s="415" t="s">
        <v>134</v>
      </c>
      <c r="B17" s="377"/>
      <c r="C17" s="22" t="s">
        <v>135</v>
      </c>
      <c r="D17" s="22" t="s">
        <v>136</v>
      </c>
      <c r="E17" s="22" t="s">
        <v>137</v>
      </c>
    </row>
    <row r="18" spans="1:5" ht="15.75" x14ac:dyDescent="0.25">
      <c r="A18" s="416" t="s">
        <v>2</v>
      </c>
      <c r="B18" s="377"/>
      <c r="C18" s="24" t="s">
        <v>2</v>
      </c>
      <c r="D18" s="23" t="s">
        <v>2</v>
      </c>
      <c r="E18" s="24" t="s">
        <v>2</v>
      </c>
    </row>
    <row r="19" spans="1:5" ht="86.25" x14ac:dyDescent="0.25">
      <c r="A19" s="415"/>
      <c r="B19" s="377"/>
      <c r="C19" s="22" t="s">
        <v>2</v>
      </c>
      <c r="D19" s="22" t="s">
        <v>2</v>
      </c>
      <c r="E19" s="22" t="s">
        <v>138</v>
      </c>
    </row>
    <row r="20" spans="1:5" ht="15.75" x14ac:dyDescent="0.25">
      <c r="A20" s="416" t="s">
        <v>2</v>
      </c>
      <c r="B20" s="377"/>
      <c r="C20" s="24" t="s">
        <v>2</v>
      </c>
      <c r="D20" s="23" t="s">
        <v>2</v>
      </c>
      <c r="E20" s="24" t="s">
        <v>2</v>
      </c>
    </row>
    <row r="21" spans="1:5" ht="15.75" x14ac:dyDescent="0.25">
      <c r="A21" s="413" t="s">
        <v>2</v>
      </c>
      <c r="B21" s="377"/>
      <c r="C21" s="19" t="s">
        <v>2</v>
      </c>
      <c r="D21" s="18" t="s">
        <v>2</v>
      </c>
      <c r="E21" s="19" t="s">
        <v>2</v>
      </c>
    </row>
  </sheetData>
  <mergeCells count="22">
    <mergeCell ref="A20:B20"/>
    <mergeCell ref="A21:B21"/>
    <mergeCell ref="A15:B15"/>
    <mergeCell ref="A16:B16"/>
    <mergeCell ref="A17:B17"/>
    <mergeCell ref="A18:B18"/>
    <mergeCell ref="A19:B19"/>
    <mergeCell ref="A10:B10"/>
    <mergeCell ref="A11:B11"/>
    <mergeCell ref="A12:B12"/>
    <mergeCell ref="A13:B13"/>
    <mergeCell ref="A14:B14"/>
    <mergeCell ref="A5:B5"/>
    <mergeCell ref="A6:B6"/>
    <mergeCell ref="A7:B7"/>
    <mergeCell ref="A8:B8"/>
    <mergeCell ref="A9:B9"/>
    <mergeCell ref="A1:A3"/>
    <mergeCell ref="B1:E1"/>
    <mergeCell ref="B2:E2"/>
    <mergeCell ref="B3:E3"/>
    <mergeCell ref="A4:B4"/>
  </mergeCells>
  <pageMargins left="0.25" right="0.25" top="0.25" bottom="0.25" header="0.25" footer="0.25"/>
  <pageSetup scale="50"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65"/>
  <sheetViews>
    <sheetView showGridLines="0" topLeftCell="A11" zoomScaleNormal="100" workbookViewId="0">
      <selection activeCell="E41" sqref="E41"/>
    </sheetView>
  </sheetViews>
  <sheetFormatPr defaultRowHeight="15" x14ac:dyDescent="0.25"/>
  <cols>
    <col min="1" max="1" width="1.28515625" customWidth="1"/>
    <col min="2" max="2" width="32.28515625" customWidth="1"/>
    <col min="3" max="3" width="15.7109375" customWidth="1"/>
    <col min="4" max="4" width="17.7109375" customWidth="1"/>
    <col min="5" max="5" width="18.28515625" customWidth="1"/>
    <col min="6" max="6" width="20.85546875" customWidth="1"/>
    <col min="7" max="8" width="19.140625" customWidth="1"/>
  </cols>
  <sheetData>
    <row r="1" spans="1:8" ht="18" customHeight="1" x14ac:dyDescent="0.25">
      <c r="A1" s="377"/>
      <c r="B1" s="377"/>
      <c r="C1" s="378" t="s">
        <v>0</v>
      </c>
      <c r="D1" s="377"/>
      <c r="E1" s="377"/>
      <c r="F1" s="377"/>
      <c r="G1" s="377"/>
      <c r="H1" s="377"/>
    </row>
    <row r="2" spans="1:8" ht="18" customHeight="1" x14ac:dyDescent="0.25">
      <c r="A2" s="377"/>
      <c r="B2" s="377"/>
      <c r="C2" s="378" t="s">
        <v>1</v>
      </c>
      <c r="D2" s="377"/>
      <c r="E2" s="377"/>
      <c r="F2" s="377"/>
      <c r="G2" s="377"/>
      <c r="H2" s="377"/>
    </row>
    <row r="3" spans="1:8" ht="18" customHeight="1" x14ac:dyDescent="0.25">
      <c r="A3" s="377"/>
      <c r="B3" s="377"/>
      <c r="C3" s="378" t="s">
        <v>2</v>
      </c>
      <c r="D3" s="377"/>
      <c r="E3" s="377"/>
      <c r="F3" s="377"/>
      <c r="G3" s="377"/>
      <c r="H3" s="377"/>
    </row>
    <row r="4" spans="1:8" x14ac:dyDescent="0.25">
      <c r="A4" s="6" t="s">
        <v>2</v>
      </c>
      <c r="B4" s="384" t="s">
        <v>2</v>
      </c>
      <c r="C4" s="377"/>
      <c r="D4" s="6" t="s">
        <v>2</v>
      </c>
      <c r="E4" s="6" t="s">
        <v>2</v>
      </c>
      <c r="F4" s="6" t="s">
        <v>2</v>
      </c>
      <c r="G4" s="6" t="s">
        <v>2</v>
      </c>
      <c r="H4" s="6" t="s">
        <v>2</v>
      </c>
    </row>
    <row r="5" spans="1:8" x14ac:dyDescent="0.25">
      <c r="A5" s="6" t="s">
        <v>2</v>
      </c>
      <c r="B5" s="379" t="s">
        <v>139</v>
      </c>
      <c r="C5" s="377"/>
      <c r="D5" s="6" t="s">
        <v>2</v>
      </c>
      <c r="E5" s="6" t="s">
        <v>2</v>
      </c>
      <c r="F5" s="6" t="s">
        <v>2</v>
      </c>
      <c r="G5" s="6" t="s">
        <v>2</v>
      </c>
      <c r="H5" s="6" t="s">
        <v>2</v>
      </c>
    </row>
    <row r="6" spans="1:8" x14ac:dyDescent="0.25">
      <c r="A6" s="6" t="s">
        <v>2</v>
      </c>
      <c r="B6" s="384" t="s">
        <v>2</v>
      </c>
      <c r="C6" s="377"/>
      <c r="D6" s="6" t="s">
        <v>2</v>
      </c>
      <c r="E6" s="6" t="s">
        <v>2</v>
      </c>
      <c r="F6" s="6" t="s">
        <v>2</v>
      </c>
      <c r="G6" s="6" t="s">
        <v>2</v>
      </c>
      <c r="H6" s="6" t="s">
        <v>2</v>
      </c>
    </row>
    <row r="7" spans="1:8" x14ac:dyDescent="0.25">
      <c r="A7" s="6" t="s">
        <v>2</v>
      </c>
      <c r="B7" s="417" t="s">
        <v>140</v>
      </c>
      <c r="C7" s="377"/>
      <c r="D7" s="6" t="s">
        <v>2</v>
      </c>
      <c r="E7" s="6" t="s">
        <v>2</v>
      </c>
      <c r="F7" s="6" t="s">
        <v>2</v>
      </c>
      <c r="G7" s="6" t="s">
        <v>2</v>
      </c>
      <c r="H7" s="6" t="s">
        <v>2</v>
      </c>
    </row>
    <row r="8" spans="1:8" x14ac:dyDescent="0.25">
      <c r="A8" s="6" t="s">
        <v>2</v>
      </c>
      <c r="B8" s="384" t="s">
        <v>2</v>
      </c>
      <c r="C8" s="377"/>
      <c r="D8" s="6" t="s">
        <v>2</v>
      </c>
      <c r="E8" s="6" t="s">
        <v>2</v>
      </c>
      <c r="F8" s="6" t="s">
        <v>2</v>
      </c>
      <c r="G8" s="6" t="s">
        <v>2</v>
      </c>
      <c r="H8" s="6" t="s">
        <v>2</v>
      </c>
    </row>
    <row r="9" spans="1:8" ht="16.5" customHeight="1" x14ac:dyDescent="0.25">
      <c r="A9" s="6" t="s">
        <v>2</v>
      </c>
      <c r="B9" s="418" t="s">
        <v>140</v>
      </c>
      <c r="C9" s="419"/>
      <c r="D9" s="419"/>
      <c r="E9" s="419"/>
      <c r="F9" s="419"/>
      <c r="G9" s="419"/>
      <c r="H9" s="420"/>
    </row>
    <row r="10" spans="1:8" ht="36.950000000000003" customHeight="1" x14ac:dyDescent="0.25">
      <c r="A10" s="6" t="s">
        <v>2</v>
      </c>
      <c r="B10" s="421" t="s">
        <v>141</v>
      </c>
      <c r="C10" s="377"/>
      <c r="D10" s="377"/>
      <c r="E10" s="377"/>
      <c r="F10" s="377"/>
      <c r="G10" s="377"/>
      <c r="H10" s="28" t="b">
        <v>1</v>
      </c>
    </row>
    <row r="11" spans="1:8" x14ac:dyDescent="0.25">
      <c r="A11" s="6" t="s">
        <v>2</v>
      </c>
      <c r="B11" s="384" t="s">
        <v>2</v>
      </c>
      <c r="C11" s="377"/>
      <c r="D11" s="6" t="s">
        <v>2</v>
      </c>
      <c r="E11" s="6" t="s">
        <v>2</v>
      </c>
      <c r="F11" s="6" t="s">
        <v>2</v>
      </c>
      <c r="G11" s="6" t="s">
        <v>2</v>
      </c>
      <c r="H11" s="6" t="s">
        <v>2</v>
      </c>
    </row>
    <row r="12" spans="1:8" ht="16.7" customHeight="1" x14ac:dyDescent="0.25">
      <c r="A12" s="6" t="s">
        <v>2</v>
      </c>
      <c r="B12" s="383" t="s">
        <v>142</v>
      </c>
      <c r="C12" s="377"/>
      <c r="D12" s="377"/>
      <c r="E12" s="377"/>
      <c r="F12" s="377"/>
      <c r="G12" s="377"/>
      <c r="H12" s="377"/>
    </row>
    <row r="13" spans="1:8" x14ac:dyDescent="0.25">
      <c r="A13" s="6" t="s">
        <v>2</v>
      </c>
      <c r="B13" s="384" t="s">
        <v>2</v>
      </c>
      <c r="C13" s="377"/>
      <c r="D13" s="6" t="s">
        <v>2</v>
      </c>
      <c r="E13" s="6" t="s">
        <v>2</v>
      </c>
      <c r="F13" s="6" t="s">
        <v>2</v>
      </c>
      <c r="G13" s="6" t="s">
        <v>2</v>
      </c>
      <c r="H13" s="6" t="s">
        <v>2</v>
      </c>
    </row>
    <row r="14" spans="1:8" x14ac:dyDescent="0.25">
      <c r="A14" s="6" t="s">
        <v>2</v>
      </c>
      <c r="B14" s="417" t="s">
        <v>143</v>
      </c>
      <c r="C14" s="377"/>
      <c r="D14" s="6" t="s">
        <v>2</v>
      </c>
      <c r="E14" s="6" t="s">
        <v>2</v>
      </c>
      <c r="F14" s="6" t="s">
        <v>2</v>
      </c>
      <c r="G14" s="6" t="s">
        <v>2</v>
      </c>
      <c r="H14" s="6" t="s">
        <v>2</v>
      </c>
    </row>
    <row r="15" spans="1:8" x14ac:dyDescent="0.25">
      <c r="A15" s="6" t="s">
        <v>2</v>
      </c>
      <c r="B15" s="384" t="s">
        <v>2</v>
      </c>
      <c r="C15" s="377"/>
      <c r="D15" s="6" t="s">
        <v>2</v>
      </c>
      <c r="E15" s="6" t="s">
        <v>2</v>
      </c>
      <c r="F15" s="6" t="s">
        <v>2</v>
      </c>
      <c r="G15" s="6" t="s">
        <v>2</v>
      </c>
      <c r="H15" s="6" t="s">
        <v>2</v>
      </c>
    </row>
    <row r="16" spans="1:8" ht="72" customHeight="1" x14ac:dyDescent="0.25">
      <c r="A16" s="6" t="s">
        <v>2</v>
      </c>
      <c r="B16" s="421" t="s">
        <v>144</v>
      </c>
      <c r="C16" s="377"/>
      <c r="D16" s="377"/>
      <c r="E16" s="377"/>
      <c r="F16" s="377"/>
      <c r="G16" s="377"/>
      <c r="H16" s="377"/>
    </row>
    <row r="17" spans="1:8" x14ac:dyDescent="0.25">
      <c r="A17" s="6" t="s">
        <v>2</v>
      </c>
      <c r="B17" s="384" t="s">
        <v>2</v>
      </c>
      <c r="C17" s="377"/>
      <c r="D17" s="6" t="s">
        <v>2</v>
      </c>
      <c r="E17" s="6" t="s">
        <v>2</v>
      </c>
      <c r="F17" s="6" t="s">
        <v>2</v>
      </c>
      <c r="G17" s="6" t="s">
        <v>2</v>
      </c>
      <c r="H17" s="6" t="s">
        <v>2</v>
      </c>
    </row>
    <row r="18" spans="1:8" ht="16.5" customHeight="1" x14ac:dyDescent="0.25">
      <c r="A18" s="6" t="s">
        <v>2</v>
      </c>
      <c r="B18" s="418" t="s">
        <v>145</v>
      </c>
      <c r="C18" s="419"/>
      <c r="D18" s="419"/>
      <c r="E18" s="419"/>
      <c r="F18" s="419"/>
      <c r="G18" s="419"/>
      <c r="H18" s="420"/>
    </row>
    <row r="19" spans="1:8" ht="16.5" customHeight="1" x14ac:dyDescent="0.25">
      <c r="A19" s="6" t="s">
        <v>2</v>
      </c>
      <c r="B19" s="422" t="s">
        <v>111</v>
      </c>
      <c r="C19" s="419"/>
      <c r="D19" s="419"/>
      <c r="E19" s="419"/>
      <c r="F19" s="419"/>
      <c r="G19" s="420"/>
      <c r="H19" s="30">
        <v>1129707988.05</v>
      </c>
    </row>
    <row r="20" spans="1:8" ht="16.5" customHeight="1" x14ac:dyDescent="0.25">
      <c r="A20" s="6" t="s">
        <v>2</v>
      </c>
      <c r="B20" s="423" t="s">
        <v>146</v>
      </c>
      <c r="C20" s="419"/>
      <c r="D20" s="419"/>
      <c r="E20" s="419"/>
      <c r="F20" s="419"/>
      <c r="G20" s="420"/>
      <c r="H20" s="32">
        <v>112970983.06999999</v>
      </c>
    </row>
    <row r="21" spans="1:8" x14ac:dyDescent="0.25">
      <c r="A21" s="6" t="s">
        <v>2</v>
      </c>
      <c r="B21" s="422" t="s">
        <v>147</v>
      </c>
      <c r="C21" s="419"/>
      <c r="D21" s="419"/>
      <c r="E21" s="419"/>
      <c r="F21" s="419"/>
      <c r="G21" s="420"/>
      <c r="H21" s="33" t="s">
        <v>148</v>
      </c>
    </row>
    <row r="22" spans="1:8" x14ac:dyDescent="0.25">
      <c r="A22" s="6" t="s">
        <v>2</v>
      </c>
      <c r="B22" s="424" t="s">
        <v>2</v>
      </c>
      <c r="C22" s="420"/>
      <c r="D22" s="34" t="s">
        <v>2</v>
      </c>
      <c r="E22" s="34" t="s">
        <v>2</v>
      </c>
      <c r="F22" s="34" t="s">
        <v>2</v>
      </c>
      <c r="G22" s="34" t="s">
        <v>2</v>
      </c>
      <c r="H22" s="34" t="s">
        <v>2</v>
      </c>
    </row>
    <row r="23" spans="1:8" x14ac:dyDescent="0.25">
      <c r="A23" s="6" t="s">
        <v>2</v>
      </c>
      <c r="B23" s="425" t="s">
        <v>149</v>
      </c>
      <c r="C23" s="420"/>
      <c r="D23" s="34" t="s">
        <v>2</v>
      </c>
      <c r="E23" s="34" t="s">
        <v>2</v>
      </c>
      <c r="F23" s="34" t="s">
        <v>2</v>
      </c>
      <c r="G23" s="34" t="s">
        <v>2</v>
      </c>
      <c r="H23" s="34" t="s">
        <v>2</v>
      </c>
    </row>
    <row r="24" spans="1:8" x14ac:dyDescent="0.25">
      <c r="A24" s="6" t="s">
        <v>2</v>
      </c>
      <c r="B24" s="424" t="s">
        <v>2</v>
      </c>
      <c r="C24" s="420"/>
      <c r="D24" s="34" t="s">
        <v>2</v>
      </c>
      <c r="E24" s="34" t="s">
        <v>2</v>
      </c>
      <c r="F24" s="34" t="s">
        <v>2</v>
      </c>
      <c r="G24" s="34" t="s">
        <v>2</v>
      </c>
      <c r="H24" s="34" t="s">
        <v>2</v>
      </c>
    </row>
    <row r="25" spans="1:8" ht="36" x14ac:dyDescent="0.25">
      <c r="A25" s="6" t="s">
        <v>2</v>
      </c>
      <c r="B25" s="426" t="s">
        <v>149</v>
      </c>
      <c r="C25" s="420"/>
      <c r="D25" s="37" t="s">
        <v>150</v>
      </c>
      <c r="E25" s="37" t="s">
        <v>151</v>
      </c>
      <c r="F25" s="37" t="s">
        <v>111</v>
      </c>
      <c r="G25" s="37" t="s">
        <v>152</v>
      </c>
      <c r="H25" s="37" t="s">
        <v>153</v>
      </c>
    </row>
    <row r="26" spans="1:8" x14ac:dyDescent="0.25">
      <c r="A26" s="6" t="s">
        <v>2</v>
      </c>
      <c r="B26" s="427" t="s">
        <v>96</v>
      </c>
      <c r="C26" s="377"/>
      <c r="D26" s="39">
        <v>0</v>
      </c>
      <c r="E26" s="40">
        <v>0</v>
      </c>
      <c r="F26" s="41">
        <v>0</v>
      </c>
      <c r="G26" s="40">
        <v>0</v>
      </c>
      <c r="H26" s="41">
        <v>0</v>
      </c>
    </row>
    <row r="27" spans="1:8" x14ac:dyDescent="0.25">
      <c r="A27" s="6" t="s">
        <v>2</v>
      </c>
      <c r="B27" s="383" t="s">
        <v>154</v>
      </c>
      <c r="C27" s="377"/>
      <c r="D27" s="42">
        <v>1536</v>
      </c>
      <c r="E27" s="43">
        <v>2.4110758798229399E-2</v>
      </c>
      <c r="F27" s="44">
        <v>22153797.690000001</v>
      </c>
      <c r="G27" s="43">
        <v>1.9610198320576529E-2</v>
      </c>
      <c r="H27" s="44">
        <v>21761682.440000001</v>
      </c>
    </row>
    <row r="28" spans="1:8" x14ac:dyDescent="0.25">
      <c r="A28" s="6" t="s">
        <v>2</v>
      </c>
      <c r="B28" s="428" t="s">
        <v>115</v>
      </c>
      <c r="C28" s="377"/>
      <c r="D28" s="46">
        <v>1536</v>
      </c>
      <c r="E28" s="47">
        <v>2.4110758798229399E-2</v>
      </c>
      <c r="F28" s="48">
        <v>22153797.690000001</v>
      </c>
      <c r="G28" s="47">
        <v>1.9610198320576529E-2</v>
      </c>
      <c r="H28" s="48">
        <v>21761682.440000001</v>
      </c>
    </row>
    <row r="29" spans="1:8" x14ac:dyDescent="0.25">
      <c r="A29" s="6" t="s">
        <v>2</v>
      </c>
      <c r="B29" s="383" t="s">
        <v>2</v>
      </c>
      <c r="C29" s="377"/>
      <c r="D29" s="2" t="s">
        <v>2</v>
      </c>
      <c r="E29" s="2" t="s">
        <v>2</v>
      </c>
      <c r="F29" s="2" t="s">
        <v>2</v>
      </c>
      <c r="G29" s="2" t="s">
        <v>2</v>
      </c>
      <c r="H29" s="2" t="s">
        <v>2</v>
      </c>
    </row>
    <row r="30" spans="1:8" x14ac:dyDescent="0.25">
      <c r="A30" s="6" t="s">
        <v>2</v>
      </c>
      <c r="B30" s="429" t="s">
        <v>155</v>
      </c>
      <c r="C30" s="377"/>
      <c r="D30" s="377"/>
      <c r="E30" s="377"/>
      <c r="F30" s="377"/>
      <c r="G30" s="377"/>
      <c r="H30" s="377"/>
    </row>
    <row r="31" spans="1:8" hidden="1" x14ac:dyDescent="0.25">
      <c r="A31" s="6" t="s">
        <v>2</v>
      </c>
      <c r="B31" s="417" t="s">
        <v>2</v>
      </c>
      <c r="C31" s="377"/>
      <c r="D31" s="6" t="s">
        <v>2</v>
      </c>
      <c r="E31" s="6" t="s">
        <v>2</v>
      </c>
      <c r="F31" s="6" t="s">
        <v>2</v>
      </c>
      <c r="G31" s="6" t="s">
        <v>2</v>
      </c>
      <c r="H31" s="6" t="s">
        <v>2</v>
      </c>
    </row>
    <row r="32" spans="1:8" hidden="1" x14ac:dyDescent="0.25">
      <c r="A32" s="34" t="s">
        <v>2</v>
      </c>
      <c r="B32" s="425" t="s">
        <v>156</v>
      </c>
      <c r="C32" s="420"/>
      <c r="D32" s="34" t="s">
        <v>2</v>
      </c>
      <c r="E32" s="34" t="s">
        <v>2</v>
      </c>
      <c r="F32" s="34" t="s">
        <v>2</v>
      </c>
      <c r="G32" s="34" t="s">
        <v>2</v>
      </c>
      <c r="H32" s="34" t="s">
        <v>2</v>
      </c>
    </row>
    <row r="33" spans="1:8" hidden="1" x14ac:dyDescent="0.25">
      <c r="A33" s="34" t="s">
        <v>2</v>
      </c>
      <c r="B33" s="424" t="s">
        <v>2</v>
      </c>
      <c r="C33" s="420"/>
      <c r="D33" s="34" t="s">
        <v>2</v>
      </c>
      <c r="E33" s="34" t="s">
        <v>2</v>
      </c>
      <c r="F33" s="34" t="s">
        <v>2</v>
      </c>
      <c r="G33" s="34" t="s">
        <v>2</v>
      </c>
      <c r="H33" s="34" t="s">
        <v>2</v>
      </c>
    </row>
    <row r="34" spans="1:8" ht="36" hidden="1" x14ac:dyDescent="0.25">
      <c r="A34" s="34" t="s">
        <v>2</v>
      </c>
      <c r="B34" s="426" t="s">
        <v>156</v>
      </c>
      <c r="C34" s="420"/>
      <c r="D34" s="37" t="s">
        <v>150</v>
      </c>
      <c r="E34" s="37" t="s">
        <v>151</v>
      </c>
      <c r="F34" s="37" t="s">
        <v>111</v>
      </c>
      <c r="G34" s="37" t="s">
        <v>152</v>
      </c>
      <c r="H34" s="37" t="s">
        <v>157</v>
      </c>
    </row>
    <row r="35" spans="1:8" hidden="1" x14ac:dyDescent="0.25">
      <c r="A35" s="34" t="s">
        <v>2</v>
      </c>
      <c r="B35" s="422" t="s">
        <v>96</v>
      </c>
      <c r="C35" s="420"/>
      <c r="D35" s="50">
        <v>0</v>
      </c>
      <c r="E35" s="51">
        <v>0</v>
      </c>
      <c r="F35" s="52">
        <v>0</v>
      </c>
      <c r="G35" s="51">
        <v>0</v>
      </c>
      <c r="H35" s="52">
        <v>0</v>
      </c>
    </row>
    <row r="36" spans="1:8" hidden="1" x14ac:dyDescent="0.25">
      <c r="A36" s="34" t="s">
        <v>2</v>
      </c>
      <c r="B36" s="423" t="s">
        <v>154</v>
      </c>
      <c r="C36" s="420"/>
      <c r="D36" s="53">
        <v>0</v>
      </c>
      <c r="E36" s="54">
        <v>0</v>
      </c>
      <c r="F36" s="55">
        <v>0</v>
      </c>
      <c r="G36" s="54">
        <v>0</v>
      </c>
      <c r="H36" s="55">
        <v>0</v>
      </c>
    </row>
    <row r="37" spans="1:8" hidden="1" x14ac:dyDescent="0.25">
      <c r="A37" s="34" t="s">
        <v>2</v>
      </c>
      <c r="B37" s="430" t="s">
        <v>115</v>
      </c>
      <c r="C37" s="420"/>
      <c r="D37" s="57">
        <v>0</v>
      </c>
      <c r="E37" s="58">
        <v>0</v>
      </c>
      <c r="F37" s="30">
        <v>0</v>
      </c>
      <c r="G37" s="58">
        <v>0</v>
      </c>
      <c r="H37" s="30">
        <v>0</v>
      </c>
    </row>
    <row r="38" spans="1:8" x14ac:dyDescent="0.25">
      <c r="A38" s="34" t="s">
        <v>2</v>
      </c>
      <c r="B38" s="423" t="s">
        <v>2</v>
      </c>
      <c r="C38" s="420"/>
      <c r="D38" s="31" t="s">
        <v>2</v>
      </c>
      <c r="E38" s="31" t="s">
        <v>2</v>
      </c>
      <c r="F38" s="31" t="s">
        <v>2</v>
      </c>
      <c r="G38" s="31" t="s">
        <v>2</v>
      </c>
      <c r="H38" s="31" t="s">
        <v>2</v>
      </c>
    </row>
    <row r="39" spans="1:8" x14ac:dyDescent="0.25">
      <c r="A39" s="34" t="s">
        <v>2</v>
      </c>
      <c r="B39" s="425" t="s">
        <v>158</v>
      </c>
      <c r="C39" s="420"/>
      <c r="D39" s="31" t="s">
        <v>2</v>
      </c>
      <c r="E39" s="31" t="s">
        <v>2</v>
      </c>
      <c r="F39" s="31" t="s">
        <v>2</v>
      </c>
      <c r="G39" s="31" t="s">
        <v>2</v>
      </c>
      <c r="H39" s="31" t="s">
        <v>2</v>
      </c>
    </row>
    <row r="40" spans="1:8" x14ac:dyDescent="0.25">
      <c r="A40" s="34" t="s">
        <v>2</v>
      </c>
      <c r="B40" s="423" t="s">
        <v>2</v>
      </c>
      <c r="C40" s="420"/>
      <c r="D40" s="31" t="s">
        <v>2</v>
      </c>
      <c r="E40" s="31" t="s">
        <v>2</v>
      </c>
      <c r="F40" s="31" t="s">
        <v>2</v>
      </c>
      <c r="G40" s="31" t="s">
        <v>2</v>
      </c>
      <c r="H40" s="31" t="s">
        <v>2</v>
      </c>
    </row>
    <row r="41" spans="1:8" ht="36" x14ac:dyDescent="0.25">
      <c r="A41" s="34" t="s">
        <v>2</v>
      </c>
      <c r="B41" s="426" t="s">
        <v>158</v>
      </c>
      <c r="C41" s="420"/>
      <c r="D41" s="37" t="s">
        <v>150</v>
      </c>
      <c r="E41" s="37" t="s">
        <v>151</v>
      </c>
      <c r="F41" s="37" t="s">
        <v>111</v>
      </c>
      <c r="G41" s="37" t="s">
        <v>152</v>
      </c>
      <c r="H41" s="37" t="s">
        <v>153</v>
      </c>
    </row>
    <row r="42" spans="1:8" x14ac:dyDescent="0.25">
      <c r="A42" s="34" t="s">
        <v>2</v>
      </c>
      <c r="B42" s="423" t="s">
        <v>159</v>
      </c>
      <c r="C42" s="420"/>
      <c r="D42" s="59">
        <v>27</v>
      </c>
      <c r="E42" s="54">
        <v>4.2382193200012601E-4</v>
      </c>
      <c r="F42" s="55">
        <v>376932.34</v>
      </c>
      <c r="G42" s="54">
        <v>3.3365466473387213E-4</v>
      </c>
      <c r="H42" s="55">
        <v>370262.97</v>
      </c>
    </row>
    <row r="43" spans="1:8" x14ac:dyDescent="0.25">
      <c r="A43" s="34" t="s">
        <v>2</v>
      </c>
      <c r="B43" s="422" t="s">
        <v>160</v>
      </c>
      <c r="C43" s="420"/>
      <c r="D43" s="60">
        <v>27</v>
      </c>
      <c r="E43" s="51">
        <v>4.2382193200012601E-4</v>
      </c>
      <c r="F43" s="52">
        <v>376932.34</v>
      </c>
      <c r="G43" s="51">
        <v>3.3365466473387213E-4</v>
      </c>
      <c r="H43" s="52">
        <v>370262.97</v>
      </c>
    </row>
    <row r="44" spans="1:8" x14ac:dyDescent="0.25">
      <c r="A44" s="34" t="s">
        <v>2</v>
      </c>
      <c r="B44" s="423" t="s">
        <v>161</v>
      </c>
      <c r="C44" s="420"/>
      <c r="D44" s="59">
        <v>4480</v>
      </c>
      <c r="E44" s="54">
        <v>7.0323046494835603E-2</v>
      </c>
      <c r="F44" s="55">
        <v>60307684.57</v>
      </c>
      <c r="G44" s="54">
        <v>5.3383427582996634E-2</v>
      </c>
      <c r="H44" s="55">
        <v>60240564.25</v>
      </c>
    </row>
    <row r="45" spans="1:8" x14ac:dyDescent="0.25">
      <c r="A45" s="34" t="s">
        <v>2</v>
      </c>
      <c r="B45" s="430" t="s">
        <v>162</v>
      </c>
      <c r="C45" s="420"/>
      <c r="D45" s="61">
        <v>4507</v>
      </c>
      <c r="E45" s="58">
        <v>7.0746868426835793E-2</v>
      </c>
      <c r="F45" s="30">
        <v>60684616.909999996</v>
      </c>
      <c r="G45" s="58">
        <v>5.3717082247730502E-2</v>
      </c>
      <c r="H45" s="30">
        <v>60610827.219999999</v>
      </c>
    </row>
    <row r="46" spans="1:8" x14ac:dyDescent="0.25">
      <c r="A46" s="34" t="s">
        <v>2</v>
      </c>
      <c r="B46" s="425" t="s">
        <v>2</v>
      </c>
      <c r="C46" s="420"/>
      <c r="D46" s="34" t="s">
        <v>2</v>
      </c>
      <c r="E46" s="34" t="s">
        <v>2</v>
      </c>
      <c r="F46" s="34" t="s">
        <v>2</v>
      </c>
      <c r="G46" s="34" t="s">
        <v>2</v>
      </c>
      <c r="H46" s="34" t="s">
        <v>2</v>
      </c>
    </row>
    <row r="47" spans="1:8" x14ac:dyDescent="0.25">
      <c r="A47" s="34" t="s">
        <v>2</v>
      </c>
      <c r="B47" s="431" t="s">
        <v>163</v>
      </c>
      <c r="C47" s="419"/>
      <c r="D47" s="419"/>
      <c r="E47" s="419"/>
      <c r="F47" s="419"/>
      <c r="G47" s="419"/>
      <c r="H47" s="420"/>
    </row>
    <row r="48" spans="1:8" x14ac:dyDescent="0.25">
      <c r="A48" s="34" t="s">
        <v>2</v>
      </c>
      <c r="B48" s="425" t="s">
        <v>2</v>
      </c>
      <c r="C48" s="420"/>
      <c r="D48" s="34" t="s">
        <v>2</v>
      </c>
      <c r="E48" s="34" t="s">
        <v>2</v>
      </c>
      <c r="F48" s="34" t="s">
        <v>2</v>
      </c>
      <c r="G48" s="34" t="s">
        <v>2</v>
      </c>
      <c r="H48" s="34" t="s">
        <v>2</v>
      </c>
    </row>
    <row r="49" spans="1:8" x14ac:dyDescent="0.25">
      <c r="A49" s="34" t="s">
        <v>2</v>
      </c>
      <c r="B49" s="425" t="s">
        <v>164</v>
      </c>
      <c r="C49" s="420"/>
      <c r="D49" s="34" t="s">
        <v>2</v>
      </c>
      <c r="E49" s="34" t="s">
        <v>2</v>
      </c>
      <c r="F49" s="34" t="s">
        <v>2</v>
      </c>
      <c r="G49" s="34" t="s">
        <v>2</v>
      </c>
      <c r="H49" s="34" t="s">
        <v>2</v>
      </c>
    </row>
    <row r="50" spans="1:8" x14ac:dyDescent="0.25">
      <c r="A50" s="34" t="s">
        <v>2</v>
      </c>
      <c r="B50" s="424" t="s">
        <v>2</v>
      </c>
      <c r="C50" s="420"/>
      <c r="D50" s="34" t="s">
        <v>2</v>
      </c>
      <c r="E50" s="34" t="s">
        <v>2</v>
      </c>
      <c r="F50" s="34" t="s">
        <v>2</v>
      </c>
      <c r="G50" s="34" t="s">
        <v>2</v>
      </c>
      <c r="H50" s="34" t="s">
        <v>2</v>
      </c>
    </row>
    <row r="51" spans="1:8" ht="36" x14ac:dyDescent="0.25">
      <c r="A51" s="34" t="s">
        <v>2</v>
      </c>
      <c r="B51" s="426" t="s">
        <v>164</v>
      </c>
      <c r="C51" s="420"/>
      <c r="D51" s="37" t="s">
        <v>150</v>
      </c>
      <c r="E51" s="37" t="s">
        <v>151</v>
      </c>
      <c r="F51" s="37" t="s">
        <v>111</v>
      </c>
      <c r="G51" s="37" t="s">
        <v>152</v>
      </c>
      <c r="H51" s="37" t="s">
        <v>165</v>
      </c>
    </row>
    <row r="52" spans="1:8" x14ac:dyDescent="0.25">
      <c r="A52" s="34" t="s">
        <v>2</v>
      </c>
      <c r="B52" s="422" t="s">
        <v>96</v>
      </c>
      <c r="C52" s="420"/>
      <c r="D52" s="50">
        <v>13</v>
      </c>
      <c r="E52" s="51">
        <v>2.0406241170376399E-4</v>
      </c>
      <c r="F52" s="52">
        <v>279380.45</v>
      </c>
      <c r="G52" s="51">
        <v>2.4730324380749165E-4</v>
      </c>
      <c r="H52" s="52">
        <v>270918.73</v>
      </c>
    </row>
    <row r="53" spans="1:8" x14ac:dyDescent="0.25">
      <c r="A53" s="34" t="s">
        <v>2</v>
      </c>
      <c r="B53" s="423" t="s">
        <v>154</v>
      </c>
      <c r="C53" s="420"/>
      <c r="D53" s="53">
        <v>268</v>
      </c>
      <c r="E53" s="54">
        <v>4.2068251028160603E-3</v>
      </c>
      <c r="F53" s="55">
        <v>5184193.4400000004</v>
      </c>
      <c r="G53" s="54">
        <v>4.5889676755747179E-3</v>
      </c>
      <c r="H53" s="55">
        <v>5095037.62</v>
      </c>
    </row>
    <row r="54" spans="1:8" x14ac:dyDescent="0.25">
      <c r="A54" s="34" t="s">
        <v>2</v>
      </c>
      <c r="B54" s="430" t="s">
        <v>115</v>
      </c>
      <c r="C54" s="420"/>
      <c r="D54" s="57">
        <v>281</v>
      </c>
      <c r="E54" s="58">
        <v>4.41088751451983E-3</v>
      </c>
      <c r="F54" s="30">
        <v>5463573.8899999997</v>
      </c>
      <c r="G54" s="58">
        <v>4.8362709193822094E-3</v>
      </c>
      <c r="H54" s="30">
        <v>5365956.3499999996</v>
      </c>
    </row>
    <row r="55" spans="1:8" x14ac:dyDescent="0.25">
      <c r="A55" s="34" t="s">
        <v>2</v>
      </c>
      <c r="B55" s="423" t="s">
        <v>2</v>
      </c>
      <c r="C55" s="420"/>
      <c r="D55" s="31" t="s">
        <v>2</v>
      </c>
      <c r="E55" s="31" t="s">
        <v>2</v>
      </c>
      <c r="F55" s="31" t="s">
        <v>2</v>
      </c>
      <c r="G55" s="31" t="s">
        <v>2</v>
      </c>
      <c r="H55" s="31" t="s">
        <v>2</v>
      </c>
    </row>
    <row r="56" spans="1:8" x14ac:dyDescent="0.25">
      <c r="A56" s="34" t="s">
        <v>2</v>
      </c>
      <c r="B56" s="432" t="s">
        <v>166</v>
      </c>
      <c r="C56" s="419"/>
      <c r="D56" s="419"/>
      <c r="E56" s="419"/>
      <c r="F56" s="419"/>
      <c r="G56" s="419"/>
      <c r="H56" s="420"/>
    </row>
    <row r="57" spans="1:8" x14ac:dyDescent="0.25">
      <c r="A57" s="34" t="s">
        <v>2</v>
      </c>
      <c r="B57" s="423" t="s">
        <v>2</v>
      </c>
      <c r="C57" s="420"/>
      <c r="D57" s="31" t="s">
        <v>2</v>
      </c>
      <c r="E57" s="31" t="s">
        <v>2</v>
      </c>
      <c r="F57" s="31" t="s">
        <v>2</v>
      </c>
      <c r="G57" s="31" t="s">
        <v>2</v>
      </c>
      <c r="H57" s="31" t="s">
        <v>2</v>
      </c>
    </row>
    <row r="58" spans="1:8" x14ac:dyDescent="0.25">
      <c r="A58" s="34" t="s">
        <v>2</v>
      </c>
      <c r="B58" s="425" t="s">
        <v>167</v>
      </c>
      <c r="C58" s="420"/>
      <c r="D58" s="31" t="s">
        <v>2</v>
      </c>
      <c r="E58" s="31" t="s">
        <v>2</v>
      </c>
      <c r="F58" s="31" t="s">
        <v>2</v>
      </c>
      <c r="G58" s="31" t="s">
        <v>2</v>
      </c>
      <c r="H58" s="31" t="s">
        <v>2</v>
      </c>
    </row>
    <row r="59" spans="1:8" x14ac:dyDescent="0.25">
      <c r="A59" s="34" t="s">
        <v>2</v>
      </c>
      <c r="B59" s="423" t="s">
        <v>2</v>
      </c>
      <c r="C59" s="420"/>
      <c r="D59" s="31" t="s">
        <v>2</v>
      </c>
      <c r="E59" s="31" t="s">
        <v>2</v>
      </c>
      <c r="F59" s="31" t="s">
        <v>2</v>
      </c>
      <c r="G59" s="31" t="s">
        <v>2</v>
      </c>
      <c r="H59" s="31" t="s">
        <v>2</v>
      </c>
    </row>
    <row r="60" spans="1:8" ht="24" x14ac:dyDescent="0.25">
      <c r="A60" s="6" t="s">
        <v>2</v>
      </c>
      <c r="B60" s="426" t="s">
        <v>168</v>
      </c>
      <c r="C60" s="420"/>
      <c r="D60" s="37" t="s">
        <v>169</v>
      </c>
      <c r="E60" s="37" t="s">
        <v>170</v>
      </c>
      <c r="F60" s="37" t="s">
        <v>171</v>
      </c>
      <c r="G60" s="433" t="s">
        <v>172</v>
      </c>
      <c r="H60" s="420"/>
    </row>
    <row r="61" spans="1:8" x14ac:dyDescent="0.25">
      <c r="A61" s="6" t="s">
        <v>2</v>
      </c>
      <c r="B61" s="422" t="s">
        <v>2</v>
      </c>
      <c r="C61" s="420"/>
      <c r="D61" s="29" t="s">
        <v>2</v>
      </c>
      <c r="E61" s="29" t="s">
        <v>2</v>
      </c>
      <c r="F61" s="29" t="s">
        <v>2</v>
      </c>
      <c r="G61" s="422" t="s">
        <v>2</v>
      </c>
      <c r="H61" s="420"/>
    </row>
    <row r="62" spans="1:8" x14ac:dyDescent="0.25">
      <c r="A62" s="6" t="s">
        <v>2</v>
      </c>
      <c r="B62" s="423" t="s">
        <v>2</v>
      </c>
      <c r="C62" s="420"/>
      <c r="D62" s="31" t="s">
        <v>2</v>
      </c>
      <c r="E62" s="31" t="s">
        <v>2</v>
      </c>
      <c r="F62" s="31" t="s">
        <v>2</v>
      </c>
      <c r="G62" s="423" t="s">
        <v>2</v>
      </c>
      <c r="H62" s="420"/>
    </row>
    <row r="63" spans="1:8" x14ac:dyDescent="0.25">
      <c r="A63" s="6" t="s">
        <v>2</v>
      </c>
      <c r="B63" s="422" t="s">
        <v>2</v>
      </c>
      <c r="C63" s="420"/>
      <c r="D63" s="29" t="s">
        <v>2</v>
      </c>
      <c r="E63" s="29" t="s">
        <v>2</v>
      </c>
      <c r="F63" s="29" t="s">
        <v>2</v>
      </c>
      <c r="G63" s="422" t="s">
        <v>2</v>
      </c>
      <c r="H63" s="420"/>
    </row>
    <row r="64" spans="1:8" x14ac:dyDescent="0.25">
      <c r="A64" s="6" t="s">
        <v>2</v>
      </c>
      <c r="B64" s="423" t="s">
        <v>2</v>
      </c>
      <c r="C64" s="420"/>
      <c r="D64" s="31" t="s">
        <v>2</v>
      </c>
      <c r="E64" s="31" t="s">
        <v>2</v>
      </c>
      <c r="F64" s="31" t="s">
        <v>2</v>
      </c>
      <c r="G64" s="423" t="s">
        <v>2</v>
      </c>
      <c r="H64" s="420"/>
    </row>
    <row r="65" spans="1:8" x14ac:dyDescent="0.25">
      <c r="A65" s="6" t="s">
        <v>2</v>
      </c>
      <c r="B65" s="422" t="s">
        <v>2</v>
      </c>
      <c r="C65" s="420"/>
      <c r="D65" s="29" t="s">
        <v>2</v>
      </c>
      <c r="E65" s="29" t="s">
        <v>2</v>
      </c>
      <c r="F65" s="29" t="s">
        <v>2</v>
      </c>
      <c r="G65" s="422" t="s">
        <v>2</v>
      </c>
      <c r="H65" s="420"/>
    </row>
  </sheetData>
  <mergeCells count="72">
    <mergeCell ref="B63:C63"/>
    <mergeCell ref="G63:H63"/>
    <mergeCell ref="B64:C64"/>
    <mergeCell ref="G64:H64"/>
    <mergeCell ref="B65:C65"/>
    <mergeCell ref="G65:H65"/>
    <mergeCell ref="B60:C60"/>
    <mergeCell ref="G60:H60"/>
    <mergeCell ref="B61:C61"/>
    <mergeCell ref="G61:H61"/>
    <mergeCell ref="B62:C62"/>
    <mergeCell ref="G62:H62"/>
    <mergeCell ref="B55:C55"/>
    <mergeCell ref="B56:H56"/>
    <mergeCell ref="B57:C57"/>
    <mergeCell ref="B58:C58"/>
    <mergeCell ref="B59:C59"/>
    <mergeCell ref="B50:C50"/>
    <mergeCell ref="B51:C51"/>
    <mergeCell ref="B52:C52"/>
    <mergeCell ref="B53:C53"/>
    <mergeCell ref="B54:C54"/>
    <mergeCell ref="B45:C45"/>
    <mergeCell ref="B46:C46"/>
    <mergeCell ref="B47:H47"/>
    <mergeCell ref="B48:C48"/>
    <mergeCell ref="B49:C49"/>
    <mergeCell ref="B40:C40"/>
    <mergeCell ref="B41:C41"/>
    <mergeCell ref="B42:C42"/>
    <mergeCell ref="B43:C43"/>
    <mergeCell ref="B44:C44"/>
    <mergeCell ref="B35:C35"/>
    <mergeCell ref="B36:C36"/>
    <mergeCell ref="B37:C37"/>
    <mergeCell ref="B38:C38"/>
    <mergeCell ref="B39:C39"/>
    <mergeCell ref="B30:H30"/>
    <mergeCell ref="B31:C31"/>
    <mergeCell ref="B32:C32"/>
    <mergeCell ref="B33:C33"/>
    <mergeCell ref="B34:C34"/>
    <mergeCell ref="B25:C25"/>
    <mergeCell ref="B26:C26"/>
    <mergeCell ref="B27:C27"/>
    <mergeCell ref="B28:C28"/>
    <mergeCell ref="B29:C29"/>
    <mergeCell ref="B20:G20"/>
    <mergeCell ref="B21:G21"/>
    <mergeCell ref="B22:C22"/>
    <mergeCell ref="B23:C23"/>
    <mergeCell ref="B24:C24"/>
    <mergeCell ref="B15:C15"/>
    <mergeCell ref="B16:H16"/>
    <mergeCell ref="B17:C17"/>
    <mergeCell ref="B18:H18"/>
    <mergeCell ref="B19:G19"/>
    <mergeCell ref="B10:G10"/>
    <mergeCell ref="B11:C11"/>
    <mergeCell ref="B12:H12"/>
    <mergeCell ref="B13:C13"/>
    <mergeCell ref="B14:C14"/>
    <mergeCell ref="B5:C5"/>
    <mergeCell ref="B6:C6"/>
    <mergeCell ref="B7:C7"/>
    <mergeCell ref="B8:C8"/>
    <mergeCell ref="B9:H9"/>
    <mergeCell ref="A1:B3"/>
    <mergeCell ref="C1:H1"/>
    <mergeCell ref="C2:H2"/>
    <mergeCell ref="C3:H3"/>
    <mergeCell ref="B4:C4"/>
  </mergeCells>
  <pageMargins left="0.25" right="0.25" top="0.25" bottom="0.25" header="0.25" footer="0.25"/>
  <pageSetup scale="71"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57"/>
  <sheetViews>
    <sheetView showGridLines="0" topLeftCell="A4" zoomScaleNormal="100" workbookViewId="0">
      <selection activeCell="E25" sqref="E25"/>
    </sheetView>
  </sheetViews>
  <sheetFormatPr defaultRowHeight="15" x14ac:dyDescent="0.25"/>
  <cols>
    <col min="1" max="1" width="1.28515625" customWidth="1"/>
    <col min="2" max="2" width="32.28515625" customWidth="1"/>
    <col min="3" max="3" width="58.140625" customWidth="1"/>
    <col min="4" max="7" width="23.85546875" customWidth="1"/>
  </cols>
  <sheetData>
    <row r="1" spans="1:7" ht="18" customHeight="1" x14ac:dyDescent="0.25">
      <c r="A1" s="377"/>
      <c r="B1" s="377"/>
      <c r="C1" s="378" t="s">
        <v>0</v>
      </c>
      <c r="D1" s="377"/>
      <c r="E1" s="377"/>
      <c r="F1" s="377"/>
      <c r="G1" s="377"/>
    </row>
    <row r="2" spans="1:7" ht="18" customHeight="1" x14ac:dyDescent="0.25">
      <c r="A2" s="377"/>
      <c r="B2" s="377"/>
      <c r="C2" s="378" t="s">
        <v>1</v>
      </c>
      <c r="D2" s="377"/>
      <c r="E2" s="377"/>
      <c r="F2" s="377"/>
      <c r="G2" s="377"/>
    </row>
    <row r="3" spans="1:7" ht="18" customHeight="1" x14ac:dyDescent="0.25">
      <c r="A3" s="377"/>
      <c r="B3" s="377"/>
      <c r="C3" s="378" t="s">
        <v>2</v>
      </c>
      <c r="D3" s="377"/>
      <c r="E3" s="377"/>
      <c r="F3" s="377"/>
      <c r="G3" s="377"/>
    </row>
    <row r="4" spans="1:7" x14ac:dyDescent="0.25">
      <c r="A4" s="35" t="s">
        <v>2</v>
      </c>
      <c r="B4" s="425" t="s">
        <v>2</v>
      </c>
      <c r="C4" s="420"/>
      <c r="D4" s="34" t="s">
        <v>2</v>
      </c>
      <c r="E4" s="34" t="s">
        <v>2</v>
      </c>
    </row>
    <row r="5" spans="1:7" x14ac:dyDescent="0.25">
      <c r="A5" s="35" t="s">
        <v>2</v>
      </c>
      <c r="B5" s="434" t="s">
        <v>173</v>
      </c>
      <c r="C5" s="420"/>
      <c r="D5" s="34" t="s">
        <v>2</v>
      </c>
      <c r="E5" s="34" t="s">
        <v>2</v>
      </c>
    </row>
    <row r="6" spans="1:7" x14ac:dyDescent="0.25">
      <c r="A6" s="35" t="s">
        <v>2</v>
      </c>
      <c r="B6" s="425" t="s">
        <v>2</v>
      </c>
      <c r="C6" s="420"/>
      <c r="D6" s="34" t="s">
        <v>2</v>
      </c>
      <c r="E6" s="34" t="s">
        <v>2</v>
      </c>
    </row>
    <row r="7" spans="1:7" x14ac:dyDescent="0.25">
      <c r="A7" s="62" t="s">
        <v>2</v>
      </c>
      <c r="B7" s="418" t="s">
        <v>174</v>
      </c>
      <c r="C7" s="420"/>
      <c r="D7" s="63" t="s">
        <v>175</v>
      </c>
      <c r="E7" s="63" t="s">
        <v>93</v>
      </c>
    </row>
    <row r="8" spans="1:7" x14ac:dyDescent="0.25">
      <c r="A8" s="62" t="s">
        <v>2</v>
      </c>
      <c r="B8" s="422" t="s">
        <v>176</v>
      </c>
      <c r="C8" s="420"/>
      <c r="D8" s="64">
        <v>0</v>
      </c>
      <c r="E8" s="64">
        <v>0</v>
      </c>
    </row>
    <row r="9" spans="1:7" x14ac:dyDescent="0.25">
      <c r="A9" s="62" t="s">
        <v>2</v>
      </c>
      <c r="B9" s="423" t="s">
        <v>177</v>
      </c>
      <c r="C9" s="420"/>
      <c r="D9" s="54">
        <v>0</v>
      </c>
      <c r="E9" s="54">
        <v>0</v>
      </c>
    </row>
    <row r="10" spans="1:7" ht="36.4" customHeight="1" x14ac:dyDescent="0.25"/>
    <row r="11" spans="1:7" x14ac:dyDescent="0.25">
      <c r="A11" s="31" t="s">
        <v>2</v>
      </c>
      <c r="B11" s="418" t="s">
        <v>178</v>
      </c>
      <c r="C11" s="420"/>
      <c r="D11" s="63" t="s">
        <v>179</v>
      </c>
      <c r="E11" s="63" t="s">
        <v>180</v>
      </c>
      <c r="F11" s="63" t="s">
        <v>181</v>
      </c>
      <c r="G11" s="63" t="s">
        <v>182</v>
      </c>
    </row>
    <row r="12" spans="1:7" x14ac:dyDescent="0.25">
      <c r="A12" s="31" t="s">
        <v>2</v>
      </c>
      <c r="B12" s="435" t="s">
        <v>183</v>
      </c>
      <c r="C12" s="420"/>
      <c r="D12" s="66" t="s">
        <v>184</v>
      </c>
      <c r="E12" s="66" t="s">
        <v>185</v>
      </c>
      <c r="F12" s="66" t="s">
        <v>148</v>
      </c>
      <c r="G12" s="66" t="s">
        <v>185</v>
      </c>
    </row>
    <row r="13" spans="1:7" x14ac:dyDescent="0.25">
      <c r="A13" s="31" t="s">
        <v>2</v>
      </c>
      <c r="B13" s="436" t="s">
        <v>175</v>
      </c>
      <c r="C13" s="420"/>
      <c r="D13" s="68" t="s">
        <v>186</v>
      </c>
      <c r="E13" s="68" t="s">
        <v>185</v>
      </c>
      <c r="F13" s="68" t="s">
        <v>148</v>
      </c>
      <c r="G13" s="68" t="s">
        <v>185</v>
      </c>
    </row>
    <row r="14" spans="1:7" x14ac:dyDescent="0.25">
      <c r="A14" s="31" t="s">
        <v>2</v>
      </c>
      <c r="B14" s="435" t="s">
        <v>93</v>
      </c>
      <c r="C14" s="420"/>
      <c r="D14" s="66" t="s">
        <v>187</v>
      </c>
      <c r="E14" s="66" t="s">
        <v>185</v>
      </c>
      <c r="F14" s="66" t="s">
        <v>148</v>
      </c>
      <c r="G14" s="66" t="s">
        <v>185</v>
      </c>
    </row>
    <row r="15" spans="1:7" ht="0" hidden="1" customHeight="1" x14ac:dyDescent="0.25"/>
    <row r="16" spans="1:7" ht="14.25" customHeight="1" x14ac:dyDescent="0.25"/>
    <row r="17" spans="1:7" x14ac:dyDescent="0.25">
      <c r="A17" s="31" t="s">
        <v>2</v>
      </c>
      <c r="B17" s="418" t="s">
        <v>188</v>
      </c>
      <c r="C17" s="420"/>
      <c r="D17" s="63" t="s">
        <v>179</v>
      </c>
      <c r="E17" s="63" t="s">
        <v>189</v>
      </c>
      <c r="F17" s="63" t="s">
        <v>190</v>
      </c>
    </row>
    <row r="18" spans="1:7" x14ac:dyDescent="0.25">
      <c r="A18" s="31" t="s">
        <v>2</v>
      </c>
      <c r="B18" s="435" t="s">
        <v>183</v>
      </c>
      <c r="C18" s="420"/>
      <c r="D18" s="268">
        <v>4.864970837903539E-5</v>
      </c>
      <c r="E18" s="66" t="s">
        <v>148</v>
      </c>
      <c r="F18" s="66" t="s">
        <v>185</v>
      </c>
      <c r="G18" s="272" t="s">
        <v>904</v>
      </c>
    </row>
    <row r="19" spans="1:7" x14ac:dyDescent="0.25">
      <c r="A19" s="31" t="s">
        <v>2</v>
      </c>
      <c r="B19" s="436" t="s">
        <v>175</v>
      </c>
      <c r="C19" s="420"/>
      <c r="D19" s="269">
        <v>4.3524597167148439E-5</v>
      </c>
      <c r="E19" s="68" t="s">
        <v>148</v>
      </c>
      <c r="F19" s="68" t="s">
        <v>185</v>
      </c>
      <c r="G19" s="272" t="s">
        <v>904</v>
      </c>
    </row>
    <row r="20" spans="1:7" x14ac:dyDescent="0.25">
      <c r="A20" s="31" t="s">
        <v>2</v>
      </c>
      <c r="B20" s="435" t="s">
        <v>93</v>
      </c>
      <c r="C20" s="420"/>
      <c r="D20" s="268">
        <v>4.0849701706650984E-5</v>
      </c>
      <c r="E20" s="66" t="s">
        <v>148</v>
      </c>
      <c r="F20" s="66" t="s">
        <v>185</v>
      </c>
    </row>
    <row r="21" spans="1:7" ht="0" hidden="1" customHeight="1" x14ac:dyDescent="0.25"/>
    <row r="22" spans="1:7" ht="11.1" customHeight="1" x14ac:dyDescent="0.25"/>
    <row r="23" spans="1:7" x14ac:dyDescent="0.25">
      <c r="A23" s="31" t="s">
        <v>2</v>
      </c>
      <c r="B23" s="422" t="s">
        <v>191</v>
      </c>
      <c r="C23" s="419"/>
      <c r="D23" s="420"/>
      <c r="E23" s="52">
        <v>1129702502</v>
      </c>
    </row>
    <row r="24" spans="1:7" x14ac:dyDescent="0.25">
      <c r="A24" s="31" t="s">
        <v>2</v>
      </c>
      <c r="B24" s="423" t="s">
        <v>192</v>
      </c>
      <c r="C24" s="419"/>
      <c r="D24" s="420"/>
      <c r="E24" s="55">
        <v>2382081846.96</v>
      </c>
    </row>
    <row r="25" spans="1:7" x14ac:dyDescent="0.25">
      <c r="A25" s="31" t="s">
        <v>2</v>
      </c>
      <c r="B25" s="422" t="s">
        <v>193</v>
      </c>
      <c r="C25" s="419"/>
      <c r="D25" s="420"/>
      <c r="E25" s="374">
        <v>18.092725000000002</v>
      </c>
    </row>
    <row r="26" spans="1:7" x14ac:dyDescent="0.25">
      <c r="A26" s="31" t="s">
        <v>2</v>
      </c>
      <c r="B26" s="423" t="s">
        <v>194</v>
      </c>
      <c r="C26" s="419"/>
      <c r="D26" s="420"/>
      <c r="E26" s="265">
        <v>5.437530579178977E-4</v>
      </c>
    </row>
    <row r="27" spans="1:7" ht="0" hidden="1" customHeight="1" x14ac:dyDescent="0.25"/>
    <row r="28" spans="1:7" ht="3.6" customHeight="1" x14ac:dyDescent="0.25"/>
    <row r="29" spans="1:7" x14ac:dyDescent="0.25">
      <c r="A29" s="31" t="s">
        <v>2</v>
      </c>
      <c r="B29" s="423" t="s">
        <v>2</v>
      </c>
      <c r="C29" s="419"/>
      <c r="D29" s="419"/>
      <c r="E29" s="420"/>
      <c r="F29" s="31" t="s">
        <v>2</v>
      </c>
      <c r="G29" s="31" t="s">
        <v>2</v>
      </c>
    </row>
    <row r="30" spans="1:7" x14ac:dyDescent="0.25">
      <c r="A30" s="31" t="s">
        <v>2</v>
      </c>
      <c r="B30" s="437" t="s">
        <v>195</v>
      </c>
      <c r="C30" s="377"/>
      <c r="D30" s="377"/>
      <c r="E30" s="377"/>
      <c r="F30" s="70" t="s">
        <v>2</v>
      </c>
      <c r="G30" s="71" t="s">
        <v>196</v>
      </c>
    </row>
    <row r="31" spans="1:7" x14ac:dyDescent="0.25">
      <c r="A31" s="31" t="s">
        <v>2</v>
      </c>
      <c r="B31" s="423" t="s">
        <v>2</v>
      </c>
      <c r="C31" s="419"/>
      <c r="D31" s="419"/>
      <c r="E31" s="420"/>
      <c r="F31" s="31" t="s">
        <v>2</v>
      </c>
      <c r="G31" s="31" t="s">
        <v>2</v>
      </c>
    </row>
    <row r="32" spans="1:7" x14ac:dyDescent="0.25">
      <c r="A32" s="31" t="s">
        <v>2</v>
      </c>
      <c r="B32" s="437" t="s">
        <v>197</v>
      </c>
      <c r="C32" s="377"/>
      <c r="D32" s="377"/>
      <c r="E32" s="377"/>
      <c r="F32" s="70" t="s">
        <v>2</v>
      </c>
      <c r="G32" s="71" t="s">
        <v>148</v>
      </c>
    </row>
    <row r="33" spans="1:7" x14ac:dyDescent="0.25">
      <c r="A33" s="31" t="s">
        <v>2</v>
      </c>
      <c r="B33" s="423" t="s">
        <v>2</v>
      </c>
      <c r="C33" s="419"/>
      <c r="D33" s="419"/>
      <c r="E33" s="420"/>
      <c r="F33" s="31" t="s">
        <v>2</v>
      </c>
      <c r="G33" s="31" t="s">
        <v>2</v>
      </c>
    </row>
    <row r="34" spans="1:7" x14ac:dyDescent="0.25">
      <c r="A34" s="31" t="s">
        <v>2</v>
      </c>
      <c r="B34" s="437" t="s">
        <v>198</v>
      </c>
      <c r="C34" s="377"/>
      <c r="D34" s="377"/>
      <c r="E34" s="377"/>
      <c r="F34" s="70" t="s">
        <v>2</v>
      </c>
      <c r="G34" s="71" t="s">
        <v>199</v>
      </c>
    </row>
    <row r="35" spans="1:7" x14ac:dyDescent="0.25">
      <c r="A35" s="31" t="s">
        <v>2</v>
      </c>
      <c r="B35" s="436" t="s">
        <v>200</v>
      </c>
      <c r="C35" s="419"/>
      <c r="D35" s="419"/>
      <c r="E35" s="420"/>
      <c r="F35" s="72" t="s">
        <v>2</v>
      </c>
    </row>
    <row r="36" spans="1:7" x14ac:dyDescent="0.25">
      <c r="A36" s="31" t="s">
        <v>2</v>
      </c>
      <c r="B36" s="435" t="s">
        <v>201</v>
      </c>
      <c r="C36" s="419"/>
      <c r="D36" s="419"/>
      <c r="E36" s="420"/>
      <c r="F36" s="73" t="s">
        <v>202</v>
      </c>
      <c r="G36" s="74" t="s">
        <v>148</v>
      </c>
    </row>
    <row r="37" spans="1:7" x14ac:dyDescent="0.25">
      <c r="A37" s="31" t="s">
        <v>2</v>
      </c>
      <c r="B37" s="436" t="s">
        <v>203</v>
      </c>
      <c r="C37" s="419"/>
      <c r="D37" s="419"/>
      <c r="E37" s="420"/>
      <c r="F37" s="72" t="s">
        <v>204</v>
      </c>
      <c r="G37" s="74" t="s">
        <v>148</v>
      </c>
    </row>
    <row r="38" spans="1:7" x14ac:dyDescent="0.25">
      <c r="A38" s="31" t="s">
        <v>2</v>
      </c>
      <c r="B38" s="435" t="s">
        <v>205</v>
      </c>
      <c r="C38" s="419"/>
      <c r="D38" s="419"/>
      <c r="E38" s="420"/>
      <c r="F38" s="73" t="s">
        <v>206</v>
      </c>
      <c r="G38" s="74" t="s">
        <v>148</v>
      </c>
    </row>
    <row r="39" spans="1:7" x14ac:dyDescent="0.25">
      <c r="A39" s="31" t="s">
        <v>2</v>
      </c>
      <c r="B39" s="436" t="s">
        <v>207</v>
      </c>
      <c r="C39" s="419"/>
      <c r="D39" s="419"/>
      <c r="E39" s="420"/>
      <c r="F39" s="72" t="s">
        <v>185</v>
      </c>
      <c r="G39" s="74" t="s">
        <v>148</v>
      </c>
    </row>
    <row r="40" spans="1:7" x14ac:dyDescent="0.25">
      <c r="A40" s="31" t="s">
        <v>2</v>
      </c>
      <c r="B40" s="435" t="s">
        <v>208</v>
      </c>
      <c r="C40" s="419"/>
      <c r="D40" s="419"/>
      <c r="E40" s="420"/>
      <c r="F40" s="73" t="s">
        <v>2</v>
      </c>
    </row>
    <row r="41" spans="1:7" x14ac:dyDescent="0.25">
      <c r="A41" s="31" t="s">
        <v>2</v>
      </c>
      <c r="B41" s="436" t="s">
        <v>209</v>
      </c>
      <c r="C41" s="419"/>
      <c r="D41" s="419"/>
      <c r="E41" s="420"/>
      <c r="F41" s="72" t="s">
        <v>189</v>
      </c>
      <c r="G41" s="74" t="s">
        <v>148</v>
      </c>
    </row>
    <row r="42" spans="1:7" x14ac:dyDescent="0.25">
      <c r="A42" s="31" t="s">
        <v>2</v>
      </c>
      <c r="B42" s="435" t="s">
        <v>210</v>
      </c>
      <c r="C42" s="419"/>
      <c r="D42" s="419"/>
      <c r="E42" s="420"/>
      <c r="F42" s="73" t="s">
        <v>190</v>
      </c>
      <c r="G42" s="74" t="s">
        <v>148</v>
      </c>
    </row>
    <row r="43" spans="1:7" x14ac:dyDescent="0.25">
      <c r="A43" s="31" t="s">
        <v>2</v>
      </c>
      <c r="B43" s="436" t="s">
        <v>211</v>
      </c>
      <c r="C43" s="419"/>
      <c r="D43" s="419"/>
      <c r="E43" s="420"/>
      <c r="F43" s="72" t="s">
        <v>212</v>
      </c>
      <c r="G43" s="74" t="s">
        <v>148</v>
      </c>
    </row>
    <row r="44" spans="1:7" x14ac:dyDescent="0.25">
      <c r="A44" s="31" t="s">
        <v>2</v>
      </c>
      <c r="B44" s="435" t="s">
        <v>213</v>
      </c>
      <c r="C44" s="419"/>
      <c r="D44" s="419"/>
      <c r="E44" s="420"/>
      <c r="F44" s="73"/>
      <c r="G44" s="74" t="s">
        <v>148</v>
      </c>
    </row>
    <row r="45" spans="1:7" x14ac:dyDescent="0.25">
      <c r="A45" s="31" t="s">
        <v>2</v>
      </c>
      <c r="B45" s="436" t="s">
        <v>214</v>
      </c>
      <c r="C45" s="419"/>
      <c r="D45" s="419"/>
      <c r="E45" s="420"/>
      <c r="F45" s="72"/>
      <c r="G45" s="74" t="s">
        <v>148</v>
      </c>
    </row>
    <row r="46" spans="1:7" ht="27.75" customHeight="1" x14ac:dyDescent="0.25">
      <c r="A46" s="31" t="s">
        <v>2</v>
      </c>
      <c r="B46" s="435" t="s">
        <v>215</v>
      </c>
      <c r="C46" s="419"/>
      <c r="D46" s="419"/>
      <c r="E46" s="420"/>
      <c r="F46" s="73" t="s">
        <v>216</v>
      </c>
      <c r="G46" s="74" t="s">
        <v>148</v>
      </c>
    </row>
    <row r="47" spans="1:7" x14ac:dyDescent="0.25">
      <c r="A47" s="31" t="s">
        <v>2</v>
      </c>
      <c r="B47" s="423" t="s">
        <v>2</v>
      </c>
      <c r="C47" s="419"/>
      <c r="D47" s="419"/>
      <c r="E47" s="420"/>
      <c r="F47" s="31" t="s">
        <v>2</v>
      </c>
      <c r="G47" s="31" t="s">
        <v>2</v>
      </c>
    </row>
    <row r="48" spans="1:7" x14ac:dyDescent="0.25">
      <c r="A48" s="31" t="s">
        <v>2</v>
      </c>
      <c r="B48" s="437" t="s">
        <v>217</v>
      </c>
      <c r="C48" s="377"/>
      <c r="D48" s="377"/>
      <c r="E48" s="377"/>
      <c r="F48" s="70" t="s">
        <v>2</v>
      </c>
      <c r="G48" s="71" t="s">
        <v>199</v>
      </c>
    </row>
    <row r="49" spans="1:7" x14ac:dyDescent="0.25">
      <c r="A49" s="31" t="s">
        <v>2</v>
      </c>
      <c r="B49" s="436" t="s">
        <v>218</v>
      </c>
      <c r="C49" s="419"/>
      <c r="D49" s="419"/>
      <c r="E49" s="420"/>
      <c r="F49" s="72" t="s">
        <v>2</v>
      </c>
      <c r="G49" s="74" t="s">
        <v>148</v>
      </c>
    </row>
    <row r="50" spans="1:7" ht="28.5" customHeight="1" x14ac:dyDescent="0.25">
      <c r="A50" s="31" t="s">
        <v>2</v>
      </c>
      <c r="B50" s="435" t="s">
        <v>219</v>
      </c>
      <c r="C50" s="419"/>
      <c r="D50" s="419"/>
      <c r="E50" s="420"/>
      <c r="F50" s="73" t="s">
        <v>2</v>
      </c>
      <c r="G50" s="74" t="s">
        <v>148</v>
      </c>
    </row>
    <row r="51" spans="1:7" ht="28.5" customHeight="1" x14ac:dyDescent="0.25">
      <c r="A51" s="31" t="s">
        <v>2</v>
      </c>
      <c r="B51" s="436" t="s">
        <v>220</v>
      </c>
      <c r="C51" s="419"/>
      <c r="D51" s="419"/>
      <c r="E51" s="420"/>
      <c r="F51" s="72" t="s">
        <v>2</v>
      </c>
      <c r="G51" s="74" t="s">
        <v>148</v>
      </c>
    </row>
    <row r="52" spans="1:7" x14ac:dyDescent="0.25">
      <c r="A52" s="31" t="s">
        <v>2</v>
      </c>
      <c r="B52" s="435" t="s">
        <v>221</v>
      </c>
      <c r="C52" s="419"/>
      <c r="D52" s="419"/>
      <c r="E52" s="420"/>
      <c r="F52" s="73" t="s">
        <v>2</v>
      </c>
      <c r="G52" s="74" t="s">
        <v>148</v>
      </c>
    </row>
    <row r="53" spans="1:7" ht="53.25" customHeight="1" x14ac:dyDescent="0.25">
      <c r="A53" s="31" t="s">
        <v>2</v>
      </c>
      <c r="B53" s="436" t="s">
        <v>222</v>
      </c>
      <c r="C53" s="419"/>
      <c r="D53" s="419"/>
      <c r="E53" s="420"/>
      <c r="F53" s="72" t="s">
        <v>2</v>
      </c>
      <c r="G53" s="74" t="s">
        <v>148</v>
      </c>
    </row>
    <row r="54" spans="1:7" ht="54" customHeight="1" x14ac:dyDescent="0.25">
      <c r="A54" s="31" t="s">
        <v>2</v>
      </c>
      <c r="B54" s="435" t="s">
        <v>223</v>
      </c>
      <c r="C54" s="419"/>
      <c r="D54" s="419"/>
      <c r="E54" s="420"/>
      <c r="F54" s="73" t="s">
        <v>2</v>
      </c>
      <c r="G54" s="74" t="s">
        <v>148</v>
      </c>
    </row>
    <row r="55" spans="1:7" x14ac:dyDescent="0.25">
      <c r="A55" s="31" t="s">
        <v>2</v>
      </c>
      <c r="B55" s="436" t="s">
        <v>224</v>
      </c>
      <c r="C55" s="419"/>
      <c r="D55" s="419"/>
      <c r="E55" s="420"/>
      <c r="F55" s="72" t="s">
        <v>2</v>
      </c>
      <c r="G55" s="74" t="s">
        <v>148</v>
      </c>
    </row>
    <row r="56" spans="1:7" x14ac:dyDescent="0.25">
      <c r="A56" s="31" t="s">
        <v>2</v>
      </c>
      <c r="B56" s="435" t="s">
        <v>225</v>
      </c>
      <c r="C56" s="419"/>
      <c r="D56" s="419"/>
      <c r="E56" s="420"/>
      <c r="F56" s="73" t="s">
        <v>2</v>
      </c>
      <c r="G56" s="74" t="s">
        <v>148</v>
      </c>
    </row>
    <row r="57" spans="1:7" ht="0" hidden="1" customHeight="1" x14ac:dyDescent="0.25"/>
  </sheetData>
  <mergeCells count="50">
    <mergeCell ref="B52:E52"/>
    <mergeCell ref="B53:E53"/>
    <mergeCell ref="B54:E54"/>
    <mergeCell ref="B55:E55"/>
    <mergeCell ref="B56:E56"/>
    <mergeCell ref="B47:E47"/>
    <mergeCell ref="B48:E48"/>
    <mergeCell ref="B49:E49"/>
    <mergeCell ref="B50:E50"/>
    <mergeCell ref="B51:E51"/>
    <mergeCell ref="B42:E42"/>
    <mergeCell ref="B43:E43"/>
    <mergeCell ref="B44:E44"/>
    <mergeCell ref="B45:E45"/>
    <mergeCell ref="B46:E46"/>
    <mergeCell ref="B37:E37"/>
    <mergeCell ref="B38:E38"/>
    <mergeCell ref="B39:E39"/>
    <mergeCell ref="B40:E40"/>
    <mergeCell ref="B41:E41"/>
    <mergeCell ref="B32:E32"/>
    <mergeCell ref="B33:E33"/>
    <mergeCell ref="B34:E34"/>
    <mergeCell ref="B35:E35"/>
    <mergeCell ref="B36:E36"/>
    <mergeCell ref="B25:D25"/>
    <mergeCell ref="B26:D26"/>
    <mergeCell ref="B29:E29"/>
    <mergeCell ref="B30:E30"/>
    <mergeCell ref="B31:E31"/>
    <mergeCell ref="B18:C18"/>
    <mergeCell ref="B19:C19"/>
    <mergeCell ref="B20:C20"/>
    <mergeCell ref="B23:D23"/>
    <mergeCell ref="B24:D24"/>
    <mergeCell ref="B11:C11"/>
    <mergeCell ref="B12:C12"/>
    <mergeCell ref="B13:C13"/>
    <mergeCell ref="B14:C14"/>
    <mergeCell ref="B17:C17"/>
    <mergeCell ref="B5:C5"/>
    <mergeCell ref="B6:C6"/>
    <mergeCell ref="B7:C7"/>
    <mergeCell ref="B8:C8"/>
    <mergeCell ref="B9:C9"/>
    <mergeCell ref="A1:B3"/>
    <mergeCell ref="C1:G1"/>
    <mergeCell ref="C2:G2"/>
    <mergeCell ref="C3:G3"/>
    <mergeCell ref="B4:C4"/>
  </mergeCells>
  <pageMargins left="0.25" right="0.25" top="0.25" bottom="0.25" header="0.25" footer="0.25"/>
  <pageSetup scale="54"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2"/>
  <sheetViews>
    <sheetView showGridLines="0" topLeftCell="A14" zoomScaleNormal="100" workbookViewId="0">
      <selection activeCell="F35" sqref="F35"/>
    </sheetView>
  </sheetViews>
  <sheetFormatPr defaultRowHeight="15" x14ac:dyDescent="0.25"/>
  <cols>
    <col min="1" max="1" width="1.7109375" customWidth="1"/>
    <col min="2" max="2" width="31.85546875" customWidth="1"/>
    <col min="3" max="3" width="16.140625" customWidth="1"/>
    <col min="4" max="4" width="16.5703125" customWidth="1"/>
    <col min="5" max="5" width="8.5703125" customWidth="1"/>
    <col min="6" max="6" width="6.85546875" customWidth="1"/>
    <col min="7" max="7" width="11.5703125" customWidth="1"/>
    <col min="8" max="8" width="6.5703125" customWidth="1"/>
    <col min="9" max="9" width="10" customWidth="1"/>
    <col min="10" max="10" width="15.42578125" customWidth="1"/>
    <col min="11" max="11" width="11.5703125" customWidth="1"/>
    <col min="12" max="13" width="13.7109375" customWidth="1"/>
  </cols>
  <sheetData>
    <row r="1" spans="1:13" ht="18" customHeight="1" x14ac:dyDescent="0.25">
      <c r="A1" s="377"/>
      <c r="B1" s="377"/>
      <c r="C1" s="378" t="s">
        <v>0</v>
      </c>
      <c r="D1" s="377"/>
      <c r="E1" s="377"/>
      <c r="F1" s="377"/>
      <c r="G1" s="377"/>
      <c r="H1" s="377"/>
      <c r="I1" s="377"/>
      <c r="J1" s="377"/>
      <c r="K1" s="377"/>
      <c r="L1" s="377"/>
      <c r="M1" s="377"/>
    </row>
    <row r="2" spans="1:13" ht="18" customHeight="1" x14ac:dyDescent="0.25">
      <c r="A2" s="377"/>
      <c r="B2" s="377"/>
      <c r="C2" s="378" t="s">
        <v>1</v>
      </c>
      <c r="D2" s="377"/>
      <c r="E2" s="377"/>
      <c r="F2" s="377"/>
      <c r="G2" s="377"/>
      <c r="H2" s="377"/>
      <c r="I2" s="377"/>
      <c r="J2" s="377"/>
      <c r="K2" s="377"/>
      <c r="L2" s="377"/>
      <c r="M2" s="377"/>
    </row>
    <row r="3" spans="1:13" ht="18" customHeight="1" x14ac:dyDescent="0.25">
      <c r="A3" s="377"/>
      <c r="B3" s="377"/>
      <c r="C3" s="378" t="s">
        <v>2</v>
      </c>
      <c r="D3" s="377"/>
      <c r="E3" s="377"/>
      <c r="F3" s="377"/>
      <c r="G3" s="377"/>
      <c r="H3" s="377"/>
      <c r="I3" s="377"/>
      <c r="J3" s="377"/>
      <c r="K3" s="377"/>
      <c r="L3" s="377"/>
      <c r="M3" s="377"/>
    </row>
    <row r="4" spans="1:13" ht="15.75" x14ac:dyDescent="0.25">
      <c r="A4" s="26" t="s">
        <v>2</v>
      </c>
      <c r="B4" s="417" t="s">
        <v>2</v>
      </c>
      <c r="C4" s="377"/>
      <c r="D4" s="377"/>
      <c r="E4" s="377"/>
      <c r="F4" s="377"/>
      <c r="G4" s="377"/>
      <c r="H4" s="377"/>
      <c r="I4" s="379" t="s">
        <v>2</v>
      </c>
      <c r="J4" s="377"/>
      <c r="K4" s="377"/>
      <c r="L4" s="3" t="s">
        <v>2</v>
      </c>
      <c r="M4" s="3" t="s">
        <v>2</v>
      </c>
    </row>
    <row r="5" spans="1:13" ht="15.75" x14ac:dyDescent="0.25">
      <c r="A5" s="26" t="s">
        <v>2</v>
      </c>
      <c r="B5" s="379" t="s">
        <v>226</v>
      </c>
      <c r="C5" s="377"/>
      <c r="D5" s="377"/>
      <c r="E5" s="377"/>
      <c r="F5" s="377"/>
      <c r="G5" s="377"/>
      <c r="H5" s="377"/>
      <c r="I5" s="379" t="s">
        <v>2</v>
      </c>
      <c r="J5" s="377"/>
      <c r="K5" s="377"/>
      <c r="L5" s="3" t="s">
        <v>2</v>
      </c>
      <c r="M5" s="3" t="s">
        <v>2</v>
      </c>
    </row>
    <row r="6" spans="1:13" ht="15.75" x14ac:dyDescent="0.25">
      <c r="A6" s="26" t="s">
        <v>2</v>
      </c>
      <c r="B6" s="417" t="s">
        <v>2</v>
      </c>
      <c r="C6" s="377"/>
      <c r="D6" s="377"/>
      <c r="E6" s="377"/>
      <c r="F6" s="377"/>
      <c r="G6" s="377"/>
      <c r="H6" s="377"/>
      <c r="I6" s="379" t="s">
        <v>2</v>
      </c>
      <c r="J6" s="377"/>
      <c r="K6" s="377"/>
      <c r="L6" s="3" t="s">
        <v>2</v>
      </c>
      <c r="M6" s="3" t="s">
        <v>2</v>
      </c>
    </row>
    <row r="7" spans="1:13" x14ac:dyDescent="0.25">
      <c r="A7" s="383" t="s">
        <v>2</v>
      </c>
      <c r="B7" s="411" t="s">
        <v>128</v>
      </c>
      <c r="C7" s="377"/>
      <c r="D7" s="438" t="s">
        <v>227</v>
      </c>
      <c r="E7" s="439"/>
      <c r="F7" s="439"/>
      <c r="G7" s="440"/>
      <c r="H7" s="438" t="s">
        <v>228</v>
      </c>
      <c r="I7" s="439"/>
      <c r="J7" s="439"/>
      <c r="K7" s="440"/>
      <c r="L7" s="379" t="s">
        <v>2</v>
      </c>
      <c r="M7" s="379" t="s">
        <v>2</v>
      </c>
    </row>
    <row r="8" spans="1:13" x14ac:dyDescent="0.25">
      <c r="A8" s="377"/>
      <c r="B8" s="383" t="s">
        <v>229</v>
      </c>
      <c r="C8" s="377"/>
      <c r="D8" s="75" t="s">
        <v>230</v>
      </c>
      <c r="E8" s="441" t="s">
        <v>231</v>
      </c>
      <c r="F8" s="387"/>
      <c r="G8" s="75" t="s">
        <v>232</v>
      </c>
      <c r="H8" s="441" t="s">
        <v>230</v>
      </c>
      <c r="I8" s="387"/>
      <c r="J8" s="75" t="s">
        <v>231</v>
      </c>
      <c r="K8" s="75" t="s">
        <v>232</v>
      </c>
      <c r="L8" s="377"/>
      <c r="M8" s="377"/>
    </row>
    <row r="9" spans="1:13" x14ac:dyDescent="0.25">
      <c r="A9" s="377"/>
      <c r="B9" s="442" t="s">
        <v>233</v>
      </c>
      <c r="C9" s="377"/>
      <c r="D9" s="76" t="s">
        <v>234</v>
      </c>
      <c r="E9" s="443" t="s">
        <v>235</v>
      </c>
      <c r="F9" s="387"/>
      <c r="G9" s="76" t="s">
        <v>236</v>
      </c>
      <c r="H9" s="443" t="s">
        <v>234</v>
      </c>
      <c r="I9" s="387"/>
      <c r="J9" s="76" t="s">
        <v>237</v>
      </c>
      <c r="K9" s="76" t="s">
        <v>236</v>
      </c>
      <c r="L9" s="377"/>
      <c r="M9" s="377"/>
    </row>
    <row r="10" spans="1:13" x14ac:dyDescent="0.25">
      <c r="A10" s="377"/>
      <c r="B10" s="442" t="s">
        <v>238</v>
      </c>
      <c r="C10" s="377"/>
      <c r="D10" s="77" t="s">
        <v>239</v>
      </c>
      <c r="E10" s="444" t="s">
        <v>235</v>
      </c>
      <c r="F10" s="387"/>
      <c r="G10" s="77" t="s">
        <v>240</v>
      </c>
      <c r="H10" s="444" t="s">
        <v>239</v>
      </c>
      <c r="I10" s="387"/>
      <c r="J10" s="77" t="s">
        <v>241</v>
      </c>
      <c r="K10" s="77" t="s">
        <v>240</v>
      </c>
      <c r="L10" s="377"/>
      <c r="M10" s="377"/>
    </row>
    <row r="11" spans="1:13" x14ac:dyDescent="0.25">
      <c r="A11" s="377"/>
      <c r="B11" s="383" t="s">
        <v>2</v>
      </c>
      <c r="C11" s="377"/>
      <c r="D11" s="77" t="s">
        <v>2</v>
      </c>
      <c r="E11" s="444" t="s">
        <v>2</v>
      </c>
      <c r="F11" s="387"/>
      <c r="G11" s="77" t="s">
        <v>2</v>
      </c>
      <c r="H11" s="444" t="s">
        <v>2</v>
      </c>
      <c r="I11" s="387"/>
      <c r="J11" s="77" t="s">
        <v>2</v>
      </c>
      <c r="K11" s="77" t="s">
        <v>2</v>
      </c>
      <c r="L11" s="377"/>
      <c r="M11" s="377"/>
    </row>
    <row r="12" spans="1:13" ht="113.45" customHeight="1" x14ac:dyDescent="0.25">
      <c r="A12" s="2" t="s">
        <v>2</v>
      </c>
      <c r="B12" s="445" t="s">
        <v>242</v>
      </c>
      <c r="C12" s="377"/>
      <c r="D12" s="446" t="s">
        <v>243</v>
      </c>
      <c r="E12" s="377"/>
      <c r="F12" s="377"/>
      <c r="G12" s="377"/>
      <c r="H12" s="377"/>
      <c r="I12" s="377"/>
      <c r="J12" s="377"/>
      <c r="K12" s="377"/>
      <c r="L12" s="78" t="s">
        <v>244</v>
      </c>
      <c r="M12" s="71" t="s">
        <v>245</v>
      </c>
    </row>
    <row r="13" spans="1:13" x14ac:dyDescent="0.25">
      <c r="A13" s="2" t="s">
        <v>2</v>
      </c>
      <c r="B13" s="445" t="s">
        <v>2</v>
      </c>
      <c r="C13" s="377"/>
      <c r="D13" s="447" t="s">
        <v>2</v>
      </c>
      <c r="E13" s="377"/>
      <c r="F13" s="447" t="s">
        <v>2</v>
      </c>
      <c r="G13" s="377"/>
      <c r="H13" s="377"/>
      <c r="I13" s="447" t="s">
        <v>2</v>
      </c>
      <c r="J13" s="377"/>
      <c r="K13" s="377"/>
      <c r="L13" s="79" t="s">
        <v>2</v>
      </c>
      <c r="M13" s="79" t="s">
        <v>2</v>
      </c>
    </row>
    <row r="14" spans="1:13" x14ac:dyDescent="0.25">
      <c r="A14" s="383" t="s">
        <v>2</v>
      </c>
      <c r="B14" s="411" t="s">
        <v>134</v>
      </c>
      <c r="C14" s="377"/>
      <c r="D14" s="438" t="s">
        <v>227</v>
      </c>
      <c r="E14" s="439"/>
      <c r="F14" s="439"/>
      <c r="G14" s="440"/>
      <c r="H14" s="438" t="s">
        <v>228</v>
      </c>
      <c r="I14" s="439"/>
      <c r="J14" s="439"/>
      <c r="K14" s="440"/>
      <c r="L14" s="379" t="s">
        <v>2</v>
      </c>
      <c r="M14" s="379" t="s">
        <v>2</v>
      </c>
    </row>
    <row r="15" spans="1:13" x14ac:dyDescent="0.25">
      <c r="A15" s="377"/>
      <c r="B15" s="383" t="s">
        <v>246</v>
      </c>
      <c r="C15" s="377"/>
      <c r="D15" s="75" t="s">
        <v>230</v>
      </c>
      <c r="E15" s="441" t="s">
        <v>231</v>
      </c>
      <c r="F15" s="387"/>
      <c r="G15" s="75" t="s">
        <v>232</v>
      </c>
      <c r="H15" s="441" t="s">
        <v>230</v>
      </c>
      <c r="I15" s="387"/>
      <c r="J15" s="75" t="s">
        <v>231</v>
      </c>
      <c r="K15" s="75" t="s">
        <v>232</v>
      </c>
      <c r="L15" s="377"/>
      <c r="M15" s="377"/>
    </row>
    <row r="16" spans="1:13" x14ac:dyDescent="0.25">
      <c r="A16" s="377"/>
      <c r="B16" s="442" t="s">
        <v>233</v>
      </c>
      <c r="C16" s="377"/>
      <c r="D16" s="76" t="s">
        <v>234</v>
      </c>
      <c r="E16" s="443" t="s">
        <v>235</v>
      </c>
      <c r="F16" s="387"/>
      <c r="G16" s="76" t="s">
        <v>236</v>
      </c>
      <c r="H16" s="443" t="s">
        <v>247</v>
      </c>
      <c r="I16" s="387"/>
      <c r="J16" s="76" t="s">
        <v>248</v>
      </c>
      <c r="K16" s="76" t="s">
        <v>236</v>
      </c>
      <c r="L16" s="377"/>
      <c r="M16" s="377"/>
    </row>
    <row r="17" spans="1:13" x14ac:dyDescent="0.25">
      <c r="A17" s="377"/>
      <c r="B17" s="442" t="s">
        <v>249</v>
      </c>
      <c r="C17" s="377"/>
      <c r="D17" s="77" t="s">
        <v>250</v>
      </c>
      <c r="E17" s="444" t="s">
        <v>240</v>
      </c>
      <c r="F17" s="387"/>
      <c r="G17" s="77" t="s">
        <v>240</v>
      </c>
      <c r="H17" s="444" t="s">
        <v>251</v>
      </c>
      <c r="I17" s="387"/>
      <c r="J17" s="77" t="s">
        <v>252</v>
      </c>
      <c r="K17" s="77" t="s">
        <v>240</v>
      </c>
      <c r="L17" s="377"/>
      <c r="M17" s="377"/>
    </row>
    <row r="18" spans="1:13" x14ac:dyDescent="0.25">
      <c r="A18" s="377"/>
      <c r="B18" s="383" t="s">
        <v>2</v>
      </c>
      <c r="C18" s="377"/>
      <c r="D18" s="77" t="s">
        <v>2</v>
      </c>
      <c r="E18" s="444" t="s">
        <v>2</v>
      </c>
      <c r="F18" s="387"/>
      <c r="G18" s="77" t="s">
        <v>2</v>
      </c>
      <c r="H18" s="444" t="s">
        <v>2</v>
      </c>
      <c r="I18" s="387"/>
      <c r="J18" s="77" t="s">
        <v>2</v>
      </c>
      <c r="K18" s="77" t="s">
        <v>2</v>
      </c>
      <c r="L18" s="377"/>
      <c r="M18" s="377"/>
    </row>
    <row r="19" spans="1:13" ht="0" hidden="1" customHeight="1" x14ac:dyDescent="0.25">
      <c r="A19" s="383" t="s">
        <v>2</v>
      </c>
      <c r="B19" s="445" t="s">
        <v>242</v>
      </c>
      <c r="C19" s="377"/>
      <c r="D19" s="446" t="s">
        <v>253</v>
      </c>
      <c r="E19" s="377"/>
      <c r="F19" s="377"/>
      <c r="G19" s="377"/>
      <c r="H19" s="377"/>
      <c r="I19" s="377"/>
      <c r="J19" s="377"/>
      <c r="K19" s="377"/>
      <c r="L19" s="448" t="s">
        <v>244</v>
      </c>
      <c r="M19" s="449" t="s">
        <v>245</v>
      </c>
    </row>
    <row r="20" spans="1:13" ht="113.45" customHeight="1" x14ac:dyDescent="0.25">
      <c r="A20" s="377"/>
      <c r="B20" s="377"/>
      <c r="C20" s="377"/>
      <c r="D20" s="377"/>
      <c r="E20" s="377"/>
      <c r="F20" s="377"/>
      <c r="G20" s="377"/>
      <c r="H20" s="377"/>
      <c r="I20" s="377"/>
      <c r="J20" s="377"/>
      <c r="K20" s="377"/>
      <c r="L20" s="377"/>
      <c r="M20" s="450"/>
    </row>
    <row r="21" spans="1:13" x14ac:dyDescent="0.25">
      <c r="A21" s="2" t="s">
        <v>2</v>
      </c>
      <c r="B21" s="445" t="s">
        <v>2</v>
      </c>
      <c r="C21" s="377"/>
      <c r="D21" s="447" t="s">
        <v>2</v>
      </c>
      <c r="E21" s="377"/>
      <c r="F21" s="447" t="s">
        <v>2</v>
      </c>
      <c r="G21" s="377"/>
      <c r="H21" s="377"/>
      <c r="I21" s="447" t="s">
        <v>2</v>
      </c>
      <c r="J21" s="377"/>
      <c r="K21" s="377"/>
      <c r="L21" s="79" t="s">
        <v>2</v>
      </c>
      <c r="M21" s="79" t="s">
        <v>2</v>
      </c>
    </row>
    <row r="22" spans="1:13" x14ac:dyDescent="0.25">
      <c r="A22" s="383" t="s">
        <v>2</v>
      </c>
      <c r="B22" s="411" t="s">
        <v>254</v>
      </c>
      <c r="C22" s="377"/>
      <c r="D22" s="438" t="s">
        <v>227</v>
      </c>
      <c r="E22" s="439"/>
      <c r="F22" s="439"/>
      <c r="G22" s="440"/>
      <c r="H22" s="438" t="s">
        <v>228</v>
      </c>
      <c r="I22" s="439"/>
      <c r="J22" s="439"/>
      <c r="K22" s="440"/>
      <c r="L22" s="379" t="s">
        <v>2</v>
      </c>
      <c r="M22" s="379" t="s">
        <v>2</v>
      </c>
    </row>
    <row r="23" spans="1:13" x14ac:dyDescent="0.25">
      <c r="A23" s="377"/>
      <c r="B23" s="383" t="s">
        <v>255</v>
      </c>
      <c r="C23" s="377"/>
      <c r="D23" s="75" t="s">
        <v>230</v>
      </c>
      <c r="E23" s="441" t="s">
        <v>231</v>
      </c>
      <c r="F23" s="387"/>
      <c r="G23" s="75" t="s">
        <v>232</v>
      </c>
      <c r="H23" s="441" t="s">
        <v>230</v>
      </c>
      <c r="I23" s="387"/>
      <c r="J23" s="75" t="s">
        <v>231</v>
      </c>
      <c r="K23" s="75" t="s">
        <v>232</v>
      </c>
      <c r="L23" s="377"/>
      <c r="M23" s="377"/>
    </row>
    <row r="24" spans="1:13" x14ac:dyDescent="0.25">
      <c r="A24" s="377"/>
      <c r="B24" s="442" t="s">
        <v>256</v>
      </c>
      <c r="C24" s="377"/>
      <c r="D24" s="76" t="s">
        <v>257</v>
      </c>
      <c r="E24" s="443" t="s">
        <v>258</v>
      </c>
      <c r="F24" s="387"/>
      <c r="G24" s="76" t="s">
        <v>236</v>
      </c>
      <c r="H24" s="443" t="s">
        <v>1027</v>
      </c>
      <c r="I24" s="387"/>
      <c r="J24" s="76" t="s">
        <v>1028</v>
      </c>
      <c r="K24" s="76" t="s">
        <v>236</v>
      </c>
      <c r="L24" s="377"/>
      <c r="M24" s="377"/>
    </row>
    <row r="25" spans="1:13" x14ac:dyDescent="0.25">
      <c r="A25" s="377"/>
      <c r="B25" s="442" t="s">
        <v>238</v>
      </c>
      <c r="C25" s="377"/>
      <c r="D25" s="77" t="s">
        <v>259</v>
      </c>
      <c r="E25" s="444" t="s">
        <v>258</v>
      </c>
      <c r="F25" s="387"/>
      <c r="G25" s="77" t="s">
        <v>240</v>
      </c>
      <c r="H25" s="444" t="s">
        <v>259</v>
      </c>
      <c r="I25" s="387"/>
      <c r="J25" s="77" t="s">
        <v>260</v>
      </c>
      <c r="K25" s="77" t="s">
        <v>240</v>
      </c>
      <c r="L25" s="377"/>
      <c r="M25" s="377"/>
    </row>
    <row r="26" spans="1:13" x14ac:dyDescent="0.25">
      <c r="A26" s="377"/>
      <c r="B26" s="383" t="s">
        <v>2</v>
      </c>
      <c r="C26" s="377"/>
      <c r="D26" s="77" t="s">
        <v>2</v>
      </c>
      <c r="E26" s="444" t="s">
        <v>2</v>
      </c>
      <c r="F26" s="387"/>
      <c r="G26" s="77" t="s">
        <v>2</v>
      </c>
      <c r="H26" s="444" t="s">
        <v>2</v>
      </c>
      <c r="I26" s="387"/>
      <c r="J26" s="77" t="s">
        <v>2</v>
      </c>
      <c r="K26" s="77" t="s">
        <v>2</v>
      </c>
      <c r="L26" s="377"/>
      <c r="M26" s="377"/>
    </row>
    <row r="27" spans="1:13" ht="113.45" customHeight="1" x14ac:dyDescent="0.25">
      <c r="A27" s="2" t="s">
        <v>2</v>
      </c>
      <c r="B27" s="445"/>
      <c r="C27" s="377"/>
      <c r="D27" s="446" t="s">
        <v>261</v>
      </c>
      <c r="E27" s="377"/>
      <c r="F27" s="377"/>
      <c r="G27" s="377"/>
      <c r="H27" s="377"/>
      <c r="I27" s="377"/>
      <c r="J27" s="377"/>
      <c r="K27" s="377"/>
      <c r="L27" s="78" t="s">
        <v>244</v>
      </c>
      <c r="M27" s="71" t="s">
        <v>245</v>
      </c>
    </row>
    <row r="28" spans="1:13" x14ac:dyDescent="0.25">
      <c r="A28" s="2" t="s">
        <v>2</v>
      </c>
      <c r="B28" s="445" t="s">
        <v>262</v>
      </c>
      <c r="C28" s="377"/>
      <c r="D28" s="447" t="s">
        <v>2</v>
      </c>
      <c r="E28" s="377"/>
      <c r="F28" s="447" t="s">
        <v>2</v>
      </c>
      <c r="G28" s="377"/>
      <c r="H28" s="377"/>
      <c r="I28" s="447" t="s">
        <v>2</v>
      </c>
      <c r="J28" s="377"/>
      <c r="K28" s="377"/>
      <c r="L28" s="79" t="s">
        <v>2</v>
      </c>
      <c r="M28" s="79" t="s">
        <v>2</v>
      </c>
    </row>
    <row r="29" spans="1:13" x14ac:dyDescent="0.25">
      <c r="A29" s="2" t="s">
        <v>2</v>
      </c>
      <c r="B29" s="445" t="s">
        <v>263</v>
      </c>
      <c r="C29" s="377"/>
      <c r="D29" s="447" t="s">
        <v>2</v>
      </c>
      <c r="E29" s="377"/>
      <c r="F29" s="447" t="s">
        <v>2</v>
      </c>
      <c r="G29" s="377"/>
      <c r="H29" s="377"/>
      <c r="I29" s="447" t="s">
        <v>2</v>
      </c>
      <c r="J29" s="377"/>
      <c r="K29" s="377"/>
      <c r="L29" s="79" t="s">
        <v>2</v>
      </c>
      <c r="M29" s="79" t="s">
        <v>2</v>
      </c>
    </row>
    <row r="30" spans="1:13" x14ac:dyDescent="0.25">
      <c r="A30" s="2" t="s">
        <v>2</v>
      </c>
      <c r="B30" s="445" t="s">
        <v>264</v>
      </c>
      <c r="C30" s="377"/>
      <c r="D30" s="447" t="s">
        <v>2</v>
      </c>
      <c r="E30" s="377"/>
      <c r="F30" s="447" t="s">
        <v>2</v>
      </c>
      <c r="G30" s="377"/>
      <c r="H30" s="377"/>
      <c r="I30" s="447" t="s">
        <v>2</v>
      </c>
      <c r="J30" s="377"/>
      <c r="K30" s="377"/>
      <c r="L30" s="79" t="s">
        <v>2</v>
      </c>
      <c r="M30" s="79" t="s">
        <v>2</v>
      </c>
    </row>
    <row r="31" spans="1:13" x14ac:dyDescent="0.25">
      <c r="A31" s="2" t="s">
        <v>2</v>
      </c>
      <c r="B31" s="445"/>
      <c r="C31" s="377"/>
      <c r="D31" s="447" t="s">
        <v>2</v>
      </c>
      <c r="E31" s="377"/>
      <c r="F31" s="447" t="s">
        <v>2</v>
      </c>
      <c r="G31" s="377"/>
      <c r="H31" s="377"/>
      <c r="I31" s="447" t="s">
        <v>2</v>
      </c>
      <c r="J31" s="377"/>
      <c r="K31" s="377"/>
      <c r="L31" s="79" t="s">
        <v>2</v>
      </c>
      <c r="M31" s="79" t="s">
        <v>2</v>
      </c>
    </row>
    <row r="32" spans="1:13" ht="0" hidden="1" customHeight="1" x14ac:dyDescent="0.25"/>
  </sheetData>
  <mergeCells count="97">
    <mergeCell ref="B28:C28"/>
    <mergeCell ref="D28:E28"/>
    <mergeCell ref="F28:H28"/>
    <mergeCell ref="I28:K28"/>
    <mergeCell ref="B29:C29"/>
    <mergeCell ref="D29:E29"/>
    <mergeCell ref="F29:H29"/>
    <mergeCell ref="I29:K29"/>
    <mergeCell ref="B30:C30"/>
    <mergeCell ref="D30:E30"/>
    <mergeCell ref="F30:H30"/>
    <mergeCell ref="I30:K30"/>
    <mergeCell ref="B31:C31"/>
    <mergeCell ref="D31:E31"/>
    <mergeCell ref="F31:H31"/>
    <mergeCell ref="I31:K31"/>
    <mergeCell ref="L22:L26"/>
    <mergeCell ref="M22:M26"/>
    <mergeCell ref="B23:C23"/>
    <mergeCell ref="E23:F23"/>
    <mergeCell ref="H23:I23"/>
    <mergeCell ref="B24:C24"/>
    <mergeCell ref="E24:F24"/>
    <mergeCell ref="H24:I24"/>
    <mergeCell ref="B25:C25"/>
    <mergeCell ref="E25:F25"/>
    <mergeCell ref="H25:I25"/>
    <mergeCell ref="B26:C26"/>
    <mergeCell ref="E26:F26"/>
    <mergeCell ref="H26:I26"/>
    <mergeCell ref="A19:A20"/>
    <mergeCell ref="B19:C20"/>
    <mergeCell ref="D19:K20"/>
    <mergeCell ref="B27:C27"/>
    <mergeCell ref="D27:K27"/>
    <mergeCell ref="B21:C21"/>
    <mergeCell ref="D21:E21"/>
    <mergeCell ref="F21:H21"/>
    <mergeCell ref="I21:K21"/>
    <mergeCell ref="A22:A26"/>
    <mergeCell ref="B22:C22"/>
    <mergeCell ref="D22:G22"/>
    <mergeCell ref="H22:K22"/>
    <mergeCell ref="L19:L20"/>
    <mergeCell ref="M19:M20"/>
    <mergeCell ref="M14:M18"/>
    <mergeCell ref="B15:C15"/>
    <mergeCell ref="E15:F15"/>
    <mergeCell ref="H15:I15"/>
    <mergeCell ref="B16:C16"/>
    <mergeCell ref="E16:F16"/>
    <mergeCell ref="H16:I16"/>
    <mergeCell ref="B17:C17"/>
    <mergeCell ref="E17:F17"/>
    <mergeCell ref="H17:I17"/>
    <mergeCell ref="B18:C18"/>
    <mergeCell ref="E18:F18"/>
    <mergeCell ref="H18:I18"/>
    <mergeCell ref="B12:C12"/>
    <mergeCell ref="D12:K12"/>
    <mergeCell ref="B13:C13"/>
    <mergeCell ref="D13:E13"/>
    <mergeCell ref="F13:H13"/>
    <mergeCell ref="I13:K13"/>
    <mergeCell ref="A14:A18"/>
    <mergeCell ref="B14:C14"/>
    <mergeCell ref="D14:G14"/>
    <mergeCell ref="H14:K14"/>
    <mergeCell ref="L14:L18"/>
    <mergeCell ref="L7:L11"/>
    <mergeCell ref="M7:M11"/>
    <mergeCell ref="B8:C8"/>
    <mergeCell ref="E8:F8"/>
    <mergeCell ref="H8:I8"/>
    <mergeCell ref="B9:C9"/>
    <mergeCell ref="E9:F9"/>
    <mergeCell ref="H9:I9"/>
    <mergeCell ref="B10:C10"/>
    <mergeCell ref="E10:F10"/>
    <mergeCell ref="H10:I10"/>
    <mergeCell ref="B11:C11"/>
    <mergeCell ref="E11:F11"/>
    <mergeCell ref="H11:I11"/>
    <mergeCell ref="A1:B3"/>
    <mergeCell ref="C1:M1"/>
    <mergeCell ref="C2:M2"/>
    <mergeCell ref="C3:M3"/>
    <mergeCell ref="B4:H4"/>
    <mergeCell ref="I4:K4"/>
    <mergeCell ref="B5:H5"/>
    <mergeCell ref="I5:K5"/>
    <mergeCell ref="B6:H6"/>
    <mergeCell ref="I6:K6"/>
    <mergeCell ref="A7:A11"/>
    <mergeCell ref="B7:C7"/>
    <mergeCell ref="D7:G7"/>
    <mergeCell ref="H7:K7"/>
  </mergeCells>
  <pageMargins left="0.25" right="0.25" top="0.25" bottom="0.25" header="0.25" footer="0.25"/>
  <pageSetup scale="62"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27"/>
  <sheetViews>
    <sheetView showGridLines="0" zoomScaleNormal="100" workbookViewId="0">
      <selection activeCell="D27" sqref="D27"/>
    </sheetView>
  </sheetViews>
  <sheetFormatPr defaultRowHeight="15" x14ac:dyDescent="0.25"/>
  <cols>
    <col min="1" max="1" width="1.28515625" customWidth="1"/>
    <col min="2" max="2" width="32.28515625" customWidth="1"/>
    <col min="3" max="3" width="14" customWidth="1"/>
    <col min="4" max="4" width="19" customWidth="1"/>
    <col min="5" max="5" width="18.140625" customWidth="1"/>
    <col min="6" max="6" width="19" customWidth="1"/>
    <col min="7" max="7" width="18.140625" customWidth="1"/>
  </cols>
  <sheetData>
    <row r="1" spans="1:7" ht="18" customHeight="1" x14ac:dyDescent="0.25">
      <c r="A1" s="377"/>
      <c r="B1" s="377"/>
      <c r="C1" s="378" t="s">
        <v>0</v>
      </c>
      <c r="D1" s="377"/>
      <c r="E1" s="377"/>
      <c r="F1" s="377"/>
      <c r="G1" s="377"/>
    </row>
    <row r="2" spans="1:7" ht="18" customHeight="1" x14ac:dyDescent="0.25">
      <c r="A2" s="377"/>
      <c r="B2" s="377"/>
      <c r="C2" s="378" t="s">
        <v>1</v>
      </c>
      <c r="D2" s="377"/>
      <c r="E2" s="377"/>
      <c r="F2" s="377"/>
      <c r="G2" s="377"/>
    </row>
    <row r="3" spans="1:7" ht="18" customHeight="1" x14ac:dyDescent="0.25">
      <c r="A3" s="377"/>
      <c r="B3" s="377"/>
      <c r="C3" s="378" t="s">
        <v>2</v>
      </c>
      <c r="D3" s="377"/>
      <c r="E3" s="377"/>
      <c r="F3" s="377"/>
      <c r="G3" s="377"/>
    </row>
    <row r="4" spans="1:7" x14ac:dyDescent="0.25">
      <c r="A4" s="6" t="s">
        <v>2</v>
      </c>
      <c r="B4" s="384" t="s">
        <v>2</v>
      </c>
      <c r="C4" s="377"/>
      <c r="D4" s="6" t="s">
        <v>2</v>
      </c>
      <c r="E4" s="80" t="s">
        <v>2</v>
      </c>
      <c r="F4" s="6" t="s">
        <v>2</v>
      </c>
      <c r="G4" s="80" t="s">
        <v>2</v>
      </c>
    </row>
    <row r="5" spans="1:7" ht="15.75" x14ac:dyDescent="0.25">
      <c r="A5" s="3" t="s">
        <v>2</v>
      </c>
      <c r="B5" s="379" t="s">
        <v>265</v>
      </c>
      <c r="C5" s="377"/>
      <c r="D5" s="6" t="s">
        <v>2</v>
      </c>
      <c r="E5" s="80" t="s">
        <v>2</v>
      </c>
      <c r="F5" s="6" t="s">
        <v>2</v>
      </c>
      <c r="G5" s="80" t="s">
        <v>2</v>
      </c>
    </row>
    <row r="6" spans="1:7" x14ac:dyDescent="0.25">
      <c r="A6" s="26" t="s">
        <v>2</v>
      </c>
      <c r="B6" s="417" t="s">
        <v>2</v>
      </c>
      <c r="C6" s="377"/>
      <c r="D6" s="6" t="s">
        <v>2</v>
      </c>
      <c r="E6" s="80" t="s">
        <v>2</v>
      </c>
      <c r="F6" s="6" t="s">
        <v>2</v>
      </c>
      <c r="G6" s="80" t="s">
        <v>2</v>
      </c>
    </row>
    <row r="7" spans="1:7" x14ac:dyDescent="0.25">
      <c r="A7" s="2" t="s">
        <v>2</v>
      </c>
      <c r="B7" s="451" t="s">
        <v>266</v>
      </c>
      <c r="C7" s="387"/>
      <c r="D7" s="81" t="s">
        <v>267</v>
      </c>
      <c r="E7" s="81" t="s">
        <v>268</v>
      </c>
      <c r="F7" s="81" t="s">
        <v>269</v>
      </c>
      <c r="G7" s="81" t="s">
        <v>270</v>
      </c>
    </row>
    <row r="8" spans="1:7" x14ac:dyDescent="0.25">
      <c r="A8" s="2" t="s">
        <v>2</v>
      </c>
      <c r="B8" s="452" t="s">
        <v>271</v>
      </c>
      <c r="C8" s="387"/>
      <c r="D8" s="82" t="s">
        <v>908</v>
      </c>
      <c r="E8" s="82" t="s">
        <v>908</v>
      </c>
      <c r="F8" s="82" t="s">
        <v>185</v>
      </c>
      <c r="G8" s="82" t="s">
        <v>185</v>
      </c>
    </row>
    <row r="9" spans="1:7" x14ac:dyDescent="0.25">
      <c r="A9" s="2" t="s">
        <v>2</v>
      </c>
      <c r="B9" s="453" t="s">
        <v>272</v>
      </c>
      <c r="C9" s="387"/>
      <c r="D9" s="83" t="s">
        <v>909</v>
      </c>
      <c r="E9" s="83" t="s">
        <v>909</v>
      </c>
      <c r="F9" s="83" t="s">
        <v>185</v>
      </c>
      <c r="G9" s="83" t="s">
        <v>185</v>
      </c>
    </row>
    <row r="10" spans="1:7" x14ac:dyDescent="0.25">
      <c r="A10" s="2" t="s">
        <v>2</v>
      </c>
      <c r="B10" s="453" t="s">
        <v>2</v>
      </c>
      <c r="C10" s="387"/>
      <c r="D10" s="83" t="s">
        <v>2</v>
      </c>
      <c r="E10" s="83" t="s">
        <v>2</v>
      </c>
      <c r="F10" s="83" t="s">
        <v>2</v>
      </c>
      <c r="G10" s="83" t="s">
        <v>2</v>
      </c>
    </row>
    <row r="11" spans="1:7" x14ac:dyDescent="0.25">
      <c r="A11" s="2" t="s">
        <v>2</v>
      </c>
      <c r="B11" s="451" t="s">
        <v>273</v>
      </c>
      <c r="C11" s="387"/>
      <c r="D11" s="81" t="s">
        <v>267</v>
      </c>
      <c r="E11" s="81" t="s">
        <v>268</v>
      </c>
      <c r="F11" s="81" t="s">
        <v>269</v>
      </c>
      <c r="G11" s="81" t="s">
        <v>270</v>
      </c>
    </row>
    <row r="12" spans="1:7" x14ac:dyDescent="0.25">
      <c r="A12" s="2" t="s">
        <v>2</v>
      </c>
      <c r="B12" s="452" t="s">
        <v>271</v>
      </c>
      <c r="C12" s="387"/>
      <c r="D12" s="82" t="s">
        <v>908</v>
      </c>
      <c r="E12" s="82" t="s">
        <v>908</v>
      </c>
      <c r="F12" s="82" t="s">
        <v>185</v>
      </c>
      <c r="G12" s="82" t="s">
        <v>185</v>
      </c>
    </row>
    <row r="13" spans="1:7" x14ac:dyDescent="0.25">
      <c r="A13" s="2" t="s">
        <v>2</v>
      </c>
      <c r="B13" s="453" t="s">
        <v>272</v>
      </c>
      <c r="C13" s="387"/>
      <c r="D13" s="83" t="s">
        <v>909</v>
      </c>
      <c r="E13" s="83" t="s">
        <v>909</v>
      </c>
      <c r="F13" s="83" t="s">
        <v>185</v>
      </c>
      <c r="G13" s="83" t="s">
        <v>185</v>
      </c>
    </row>
    <row r="14" spans="1:7" x14ac:dyDescent="0.25">
      <c r="A14" s="2" t="s">
        <v>2</v>
      </c>
      <c r="B14" s="453" t="s">
        <v>2</v>
      </c>
      <c r="C14" s="387"/>
      <c r="D14" s="83" t="s">
        <v>2</v>
      </c>
      <c r="E14" s="83" t="s">
        <v>2</v>
      </c>
      <c r="F14" s="83" t="s">
        <v>2</v>
      </c>
      <c r="G14" s="83" t="s">
        <v>2</v>
      </c>
    </row>
    <row r="15" spans="1:7" x14ac:dyDescent="0.25">
      <c r="A15" s="2" t="s">
        <v>2</v>
      </c>
      <c r="B15" s="451" t="s">
        <v>274</v>
      </c>
      <c r="C15" s="387"/>
      <c r="D15" s="81" t="s">
        <v>267</v>
      </c>
      <c r="E15" s="81" t="s">
        <v>268</v>
      </c>
      <c r="F15" s="81" t="s">
        <v>269</v>
      </c>
      <c r="G15" s="81" t="s">
        <v>270</v>
      </c>
    </row>
    <row r="16" spans="1:7" x14ac:dyDescent="0.25">
      <c r="A16" s="2" t="s">
        <v>2</v>
      </c>
      <c r="B16" s="452" t="s">
        <v>90</v>
      </c>
      <c r="C16" s="387"/>
      <c r="D16" s="84" t="s">
        <v>2</v>
      </c>
      <c r="E16" s="84" t="s">
        <v>275</v>
      </c>
      <c r="F16" s="84" t="s">
        <v>2</v>
      </c>
      <c r="G16" s="84" t="s">
        <v>275</v>
      </c>
    </row>
    <row r="17" spans="1:7" x14ac:dyDescent="0.25">
      <c r="A17" s="2" t="s">
        <v>2</v>
      </c>
      <c r="B17" s="453" t="s">
        <v>276</v>
      </c>
      <c r="C17" s="387"/>
      <c r="D17" s="85" t="s">
        <v>2</v>
      </c>
      <c r="E17" s="85" t="s">
        <v>185</v>
      </c>
      <c r="F17" s="85" t="s">
        <v>2</v>
      </c>
      <c r="G17" s="85" t="s">
        <v>185</v>
      </c>
    </row>
    <row r="18" spans="1:7" x14ac:dyDescent="0.25">
      <c r="A18" s="2" t="s">
        <v>2</v>
      </c>
      <c r="B18" s="452" t="s">
        <v>277</v>
      </c>
      <c r="C18" s="387"/>
      <c r="D18" s="84" t="s">
        <v>2</v>
      </c>
      <c r="E18" s="84" t="s">
        <v>278</v>
      </c>
      <c r="F18" s="84" t="s">
        <v>2</v>
      </c>
      <c r="G18" s="84" t="s">
        <v>279</v>
      </c>
    </row>
    <row r="19" spans="1:7" x14ac:dyDescent="0.25">
      <c r="A19" s="2" t="s">
        <v>2</v>
      </c>
      <c r="B19" s="453" t="s">
        <v>280</v>
      </c>
      <c r="C19" s="387"/>
      <c r="D19" s="85" t="s">
        <v>2</v>
      </c>
      <c r="E19" s="85" t="s">
        <v>281</v>
      </c>
      <c r="F19" s="85" t="s">
        <v>2</v>
      </c>
      <c r="G19" s="85" t="s">
        <v>282</v>
      </c>
    </row>
    <row r="20" spans="1:7" x14ac:dyDescent="0.25">
      <c r="A20" s="2" t="s">
        <v>2</v>
      </c>
      <c r="B20" s="452" t="s">
        <v>283</v>
      </c>
      <c r="C20" s="387"/>
      <c r="D20" s="86">
        <v>781300000</v>
      </c>
      <c r="E20" s="86">
        <v>781300000</v>
      </c>
      <c r="F20" s="86">
        <v>89700000</v>
      </c>
      <c r="G20" s="86">
        <v>89700000</v>
      </c>
    </row>
    <row r="21" spans="1:7" x14ac:dyDescent="0.25">
      <c r="A21" s="2" t="s">
        <v>2</v>
      </c>
      <c r="B21" s="453" t="s">
        <v>2</v>
      </c>
      <c r="C21" s="387"/>
      <c r="D21" s="83" t="s">
        <v>2</v>
      </c>
      <c r="E21" s="83" t="s">
        <v>2</v>
      </c>
      <c r="F21" s="83" t="s">
        <v>2</v>
      </c>
      <c r="G21" s="83" t="s">
        <v>2</v>
      </c>
    </row>
    <row r="22" spans="1:7" x14ac:dyDescent="0.25">
      <c r="A22" s="2" t="s">
        <v>2</v>
      </c>
      <c r="B22" s="451" t="s">
        <v>284</v>
      </c>
      <c r="C22" s="387"/>
      <c r="D22" s="81" t="s">
        <v>267</v>
      </c>
      <c r="E22" s="81" t="s">
        <v>268</v>
      </c>
      <c r="F22" s="81" t="s">
        <v>269</v>
      </c>
      <c r="G22" s="81" t="s">
        <v>270</v>
      </c>
    </row>
    <row r="23" spans="1:7" x14ac:dyDescent="0.25">
      <c r="A23" s="2" t="s">
        <v>2</v>
      </c>
      <c r="B23" s="452" t="s">
        <v>285</v>
      </c>
      <c r="C23" s="387"/>
      <c r="D23" s="84" t="s">
        <v>286</v>
      </c>
      <c r="E23" s="84" t="s">
        <v>286</v>
      </c>
      <c r="F23" s="84" t="s">
        <v>286</v>
      </c>
      <c r="G23" s="84" t="s">
        <v>286</v>
      </c>
    </row>
    <row r="24" spans="1:7" x14ac:dyDescent="0.25">
      <c r="A24" s="2" t="s">
        <v>2</v>
      </c>
      <c r="B24" s="453" t="s">
        <v>287</v>
      </c>
      <c r="C24" s="387"/>
      <c r="D24" s="85" t="s">
        <v>288</v>
      </c>
      <c r="E24" s="85" t="s">
        <v>288</v>
      </c>
      <c r="F24" s="85" t="s">
        <v>288</v>
      </c>
      <c r="G24" s="85" t="s">
        <v>288</v>
      </c>
    </row>
    <row r="25" spans="1:7" x14ac:dyDescent="0.25">
      <c r="A25" s="2" t="s">
        <v>2</v>
      </c>
      <c r="B25" s="452" t="s">
        <v>289</v>
      </c>
      <c r="C25" s="387"/>
      <c r="D25" s="84" t="s">
        <v>2</v>
      </c>
      <c r="E25" s="87">
        <v>6.1999999999999998E-3</v>
      </c>
      <c r="F25" s="84" t="s">
        <v>2</v>
      </c>
      <c r="G25" s="87">
        <v>1.2500000000000001E-2</v>
      </c>
    </row>
    <row r="26" spans="1:7" x14ac:dyDescent="0.25">
      <c r="A26" s="2" t="s">
        <v>2</v>
      </c>
      <c r="B26" s="453" t="s">
        <v>290</v>
      </c>
      <c r="C26" s="387"/>
      <c r="D26" s="85" t="s">
        <v>2</v>
      </c>
      <c r="E26" s="88">
        <v>5.1992999999999998E-2</v>
      </c>
      <c r="F26" s="85" t="s">
        <v>2</v>
      </c>
      <c r="G26" s="88">
        <v>5.1992999999999998E-2</v>
      </c>
    </row>
    <row r="27" spans="1:7" x14ac:dyDescent="0.25">
      <c r="A27" s="2" t="s">
        <v>2</v>
      </c>
      <c r="B27" s="452" t="s">
        <v>291</v>
      </c>
      <c r="C27" s="387"/>
      <c r="D27" s="84" t="s">
        <v>2</v>
      </c>
      <c r="E27" s="87">
        <v>5.8193000000000002E-2</v>
      </c>
      <c r="F27" s="84" t="s">
        <v>2</v>
      </c>
      <c r="G27" s="87">
        <v>6.4492999999999995E-2</v>
      </c>
    </row>
  </sheetData>
  <mergeCells count="28">
    <mergeCell ref="B25:C25"/>
    <mergeCell ref="B26:C26"/>
    <mergeCell ref="B27:C27"/>
    <mergeCell ref="B20:C20"/>
    <mergeCell ref="B21:C21"/>
    <mergeCell ref="B22:C22"/>
    <mergeCell ref="B23:C23"/>
    <mergeCell ref="B24:C24"/>
    <mergeCell ref="B15:C15"/>
    <mergeCell ref="B16:C16"/>
    <mergeCell ref="B17:C17"/>
    <mergeCell ref="B18:C18"/>
    <mergeCell ref="B19:C19"/>
    <mergeCell ref="B10:C10"/>
    <mergeCell ref="B11:C11"/>
    <mergeCell ref="B12:C12"/>
    <mergeCell ref="B13:C13"/>
    <mergeCell ref="B14:C14"/>
    <mergeCell ref="B5:C5"/>
    <mergeCell ref="B6:C6"/>
    <mergeCell ref="B7:C7"/>
    <mergeCell ref="B8:C8"/>
    <mergeCell ref="B9:C9"/>
    <mergeCell ref="A1:B3"/>
    <mergeCell ref="C1:G1"/>
    <mergeCell ref="C2:G2"/>
    <mergeCell ref="C3:G3"/>
    <mergeCell ref="B4:C4"/>
  </mergeCells>
  <pageMargins left="0.25" right="0.25" top="0.25" bottom="0.25" header="0.25" footer="0.25"/>
  <pageSetup scale="84"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67"/>
  <sheetViews>
    <sheetView showGridLines="0" topLeftCell="A41" zoomScaleNormal="100" workbookViewId="0">
      <selection activeCell="D70" sqref="D70"/>
    </sheetView>
  </sheetViews>
  <sheetFormatPr defaultRowHeight="15" x14ac:dyDescent="0.25"/>
  <cols>
    <col min="1" max="1" width="1.28515625" style="314" customWidth="1"/>
    <col min="2" max="2" width="32.28515625" style="314" customWidth="1"/>
    <col min="3" max="3" width="39.140625" style="314" customWidth="1"/>
    <col min="4" max="4" width="17.85546875" style="314" customWidth="1"/>
    <col min="5" max="5" width="12.140625" style="314" customWidth="1"/>
    <col min="6" max="6" width="5.5703125" style="314" customWidth="1"/>
    <col min="7" max="7" width="15.5703125" style="314" customWidth="1"/>
    <col min="8" max="8" width="2.28515625" style="314" customWidth="1"/>
    <col min="9" max="9" width="17.85546875" style="314" customWidth="1"/>
    <col min="10" max="10" width="0" style="314" hidden="1" customWidth="1"/>
    <col min="11" max="11" width="0.42578125" style="314" customWidth="1"/>
    <col min="12" max="12" width="21.140625" style="314" customWidth="1"/>
    <col min="13" max="13" width="20.42578125" style="314" customWidth="1"/>
    <col min="14" max="16384" width="9.140625" style="314"/>
  </cols>
  <sheetData>
    <row r="1" spans="1:13" ht="18" customHeight="1" x14ac:dyDescent="0.25">
      <c r="A1" s="455"/>
      <c r="B1" s="455"/>
      <c r="C1" s="463" t="s">
        <v>0</v>
      </c>
      <c r="D1" s="455"/>
      <c r="E1" s="455"/>
      <c r="F1" s="455"/>
      <c r="G1" s="455"/>
      <c r="H1" s="455"/>
      <c r="I1" s="455"/>
      <c r="J1" s="455"/>
      <c r="K1" s="455"/>
      <c r="L1" s="455"/>
      <c r="M1" s="455"/>
    </row>
    <row r="2" spans="1:13" ht="18" customHeight="1" x14ac:dyDescent="0.25">
      <c r="A2" s="455"/>
      <c r="B2" s="455"/>
      <c r="C2" s="463" t="s">
        <v>1</v>
      </c>
      <c r="D2" s="455"/>
      <c r="E2" s="455"/>
      <c r="F2" s="455"/>
      <c r="G2" s="455"/>
      <c r="H2" s="455"/>
      <c r="I2" s="455"/>
      <c r="J2" s="455"/>
      <c r="K2" s="455"/>
      <c r="L2" s="455"/>
      <c r="M2" s="455"/>
    </row>
    <row r="3" spans="1:13" ht="18" customHeight="1" x14ac:dyDescent="0.25">
      <c r="A3" s="455"/>
      <c r="B3" s="455"/>
      <c r="C3" s="463" t="s">
        <v>2</v>
      </c>
      <c r="D3" s="455"/>
      <c r="E3" s="455"/>
      <c r="F3" s="455"/>
      <c r="G3" s="455"/>
      <c r="H3" s="455"/>
      <c r="I3" s="455"/>
      <c r="J3" s="455"/>
      <c r="K3" s="455"/>
      <c r="L3" s="455"/>
      <c r="M3" s="455"/>
    </row>
    <row r="4" spans="1:13" x14ac:dyDescent="0.25">
      <c r="A4" s="315" t="s">
        <v>2</v>
      </c>
      <c r="B4" s="454" t="s">
        <v>2</v>
      </c>
      <c r="C4" s="455"/>
      <c r="D4" s="456" t="s">
        <v>2</v>
      </c>
      <c r="E4" s="455"/>
      <c r="F4" s="457" t="s">
        <v>2</v>
      </c>
      <c r="G4" s="455"/>
      <c r="H4" s="458" t="s">
        <v>2</v>
      </c>
      <c r="I4" s="455"/>
      <c r="J4" s="455"/>
      <c r="K4" s="455"/>
      <c r="L4" s="315" t="s">
        <v>2</v>
      </c>
      <c r="M4" s="316" t="s">
        <v>2</v>
      </c>
    </row>
    <row r="5" spans="1:13" x14ac:dyDescent="0.25">
      <c r="A5" s="315" t="s">
        <v>2</v>
      </c>
      <c r="B5" s="454" t="s">
        <v>292</v>
      </c>
      <c r="C5" s="455"/>
      <c r="D5" s="456" t="s">
        <v>2</v>
      </c>
      <c r="E5" s="455"/>
      <c r="F5" s="457" t="s">
        <v>2</v>
      </c>
      <c r="G5" s="455"/>
      <c r="H5" s="458" t="s">
        <v>2</v>
      </c>
      <c r="I5" s="455"/>
      <c r="J5" s="455"/>
      <c r="K5" s="455"/>
      <c r="L5" s="315" t="s">
        <v>2</v>
      </c>
      <c r="M5" s="316" t="s">
        <v>2</v>
      </c>
    </row>
    <row r="6" spans="1:13" x14ac:dyDescent="0.25">
      <c r="A6" s="317" t="s">
        <v>2</v>
      </c>
      <c r="B6" s="459" t="s">
        <v>2</v>
      </c>
      <c r="C6" s="455"/>
      <c r="D6" s="460" t="s">
        <v>2</v>
      </c>
      <c r="E6" s="455"/>
      <c r="F6" s="461" t="s">
        <v>2</v>
      </c>
      <c r="G6" s="455"/>
      <c r="H6" s="462" t="s">
        <v>2</v>
      </c>
      <c r="I6" s="455"/>
      <c r="J6" s="455"/>
      <c r="K6" s="455"/>
      <c r="L6" s="317" t="s">
        <v>2</v>
      </c>
      <c r="M6" s="318" t="s">
        <v>2</v>
      </c>
    </row>
    <row r="7" spans="1:13" ht="18" customHeight="1" x14ac:dyDescent="0.25">
      <c r="A7" s="317" t="s">
        <v>2</v>
      </c>
      <c r="B7" s="464" t="s">
        <v>96</v>
      </c>
      <c r="C7" s="465"/>
      <c r="D7" s="469">
        <v>45322</v>
      </c>
      <c r="E7" s="465"/>
      <c r="F7" s="461" t="s">
        <v>2</v>
      </c>
      <c r="G7" s="455"/>
      <c r="H7" s="462" t="s">
        <v>2</v>
      </c>
      <c r="I7" s="455"/>
      <c r="J7" s="455"/>
      <c r="K7" s="455"/>
      <c r="L7" s="317" t="s">
        <v>2</v>
      </c>
      <c r="M7" s="318" t="s">
        <v>2</v>
      </c>
    </row>
    <row r="8" spans="1:13" ht="18" customHeight="1" x14ac:dyDescent="0.25">
      <c r="A8" s="319" t="s">
        <v>2</v>
      </c>
      <c r="B8" s="467" t="s">
        <v>88</v>
      </c>
      <c r="C8" s="465"/>
      <c r="D8" s="470" t="s">
        <v>89</v>
      </c>
      <c r="E8" s="465"/>
      <c r="F8" s="461" t="s">
        <v>2</v>
      </c>
      <c r="G8" s="455"/>
      <c r="H8" s="462" t="s">
        <v>2</v>
      </c>
      <c r="I8" s="455"/>
      <c r="J8" s="455"/>
      <c r="K8" s="455"/>
      <c r="L8" s="317" t="s">
        <v>2</v>
      </c>
      <c r="M8" s="318" t="s">
        <v>2</v>
      </c>
    </row>
    <row r="9" spans="1:13" ht="18.75" customHeight="1" x14ac:dyDescent="0.25">
      <c r="A9" s="317" t="s">
        <v>2</v>
      </c>
      <c r="B9" s="464" t="s">
        <v>293</v>
      </c>
      <c r="C9" s="465"/>
      <c r="D9" s="466" t="s">
        <v>294</v>
      </c>
      <c r="E9" s="465"/>
      <c r="F9" s="461" t="s">
        <v>2</v>
      </c>
      <c r="G9" s="455"/>
      <c r="H9" s="462" t="s">
        <v>2</v>
      </c>
      <c r="I9" s="455"/>
      <c r="J9" s="455"/>
      <c r="K9" s="455"/>
      <c r="L9" s="317" t="s">
        <v>2</v>
      </c>
      <c r="M9" s="318" t="s">
        <v>2</v>
      </c>
    </row>
    <row r="10" spans="1:13" ht="18" customHeight="1" x14ac:dyDescent="0.25">
      <c r="A10" s="319" t="s">
        <v>2</v>
      </c>
      <c r="B10" s="467" t="s">
        <v>106</v>
      </c>
      <c r="C10" s="465"/>
      <c r="D10" s="468">
        <v>32</v>
      </c>
      <c r="E10" s="465"/>
      <c r="F10" s="461" t="s">
        <v>2</v>
      </c>
      <c r="G10" s="455"/>
      <c r="H10" s="462" t="s">
        <v>2</v>
      </c>
      <c r="I10" s="455"/>
      <c r="J10" s="455"/>
      <c r="K10" s="455"/>
      <c r="L10" s="317" t="s">
        <v>2</v>
      </c>
      <c r="M10" s="318" t="s">
        <v>2</v>
      </c>
    </row>
    <row r="11" spans="1:13" ht="18.75" customHeight="1" x14ac:dyDescent="0.25">
      <c r="A11" s="317" t="s">
        <v>2</v>
      </c>
      <c r="B11" s="464" t="s">
        <v>295</v>
      </c>
      <c r="C11" s="465"/>
      <c r="D11" s="466" t="s">
        <v>296</v>
      </c>
      <c r="E11" s="465"/>
      <c r="F11" s="461" t="s">
        <v>2</v>
      </c>
      <c r="G11" s="455"/>
      <c r="H11" s="462" t="s">
        <v>2</v>
      </c>
      <c r="I11" s="455"/>
      <c r="J11" s="455"/>
      <c r="K11" s="455"/>
      <c r="L11" s="317" t="s">
        <v>2</v>
      </c>
      <c r="M11" s="318" t="s">
        <v>2</v>
      </c>
    </row>
    <row r="12" spans="1:13" ht="18" customHeight="1" x14ac:dyDescent="0.25">
      <c r="A12" s="319" t="s">
        <v>2</v>
      </c>
      <c r="B12" s="467" t="s">
        <v>297</v>
      </c>
      <c r="C12" s="465"/>
      <c r="D12" s="472">
        <v>5.1992999999999998E-2</v>
      </c>
      <c r="E12" s="465"/>
      <c r="F12" s="461" t="s">
        <v>2</v>
      </c>
      <c r="G12" s="455"/>
      <c r="H12" s="462" t="s">
        <v>2</v>
      </c>
      <c r="I12" s="455"/>
      <c r="J12" s="455"/>
      <c r="K12" s="455"/>
      <c r="L12" s="317" t="s">
        <v>2</v>
      </c>
      <c r="M12" s="318" t="s">
        <v>2</v>
      </c>
    </row>
    <row r="13" spans="1:13" ht="18" customHeight="1" x14ac:dyDescent="0.25">
      <c r="A13" s="317" t="s">
        <v>2</v>
      </c>
      <c r="B13" s="464" t="s">
        <v>287</v>
      </c>
      <c r="C13" s="465"/>
      <c r="D13" s="466" t="s">
        <v>288</v>
      </c>
      <c r="E13" s="465"/>
      <c r="F13" s="471" t="s">
        <v>2</v>
      </c>
      <c r="G13" s="455"/>
      <c r="H13" s="462" t="s">
        <v>2</v>
      </c>
      <c r="I13" s="455"/>
      <c r="J13" s="455"/>
      <c r="K13" s="455"/>
      <c r="L13" s="320" t="s">
        <v>2</v>
      </c>
      <c r="M13" s="318" t="s">
        <v>2</v>
      </c>
    </row>
    <row r="14" spans="1:13" ht="18" customHeight="1" x14ac:dyDescent="0.25">
      <c r="A14" s="317" t="s">
        <v>2</v>
      </c>
      <c r="B14" s="461" t="s">
        <v>2</v>
      </c>
      <c r="C14" s="455"/>
      <c r="D14" s="461" t="s">
        <v>2</v>
      </c>
      <c r="E14" s="455"/>
      <c r="F14" s="461" t="s">
        <v>2</v>
      </c>
      <c r="G14" s="455"/>
      <c r="H14" s="462" t="s">
        <v>2</v>
      </c>
      <c r="I14" s="455"/>
      <c r="J14" s="455"/>
      <c r="K14" s="455"/>
      <c r="L14" s="317" t="s">
        <v>2</v>
      </c>
      <c r="M14" s="318" t="s">
        <v>2</v>
      </c>
    </row>
    <row r="15" spans="1:13" ht="18" customHeight="1" x14ac:dyDescent="0.25">
      <c r="A15" s="317" t="s">
        <v>2</v>
      </c>
      <c r="B15" s="461" t="s">
        <v>2</v>
      </c>
      <c r="C15" s="455"/>
      <c r="D15" s="461" t="s">
        <v>2</v>
      </c>
      <c r="E15" s="455"/>
      <c r="F15" s="461" t="s">
        <v>2</v>
      </c>
      <c r="G15" s="455"/>
      <c r="H15" s="462" t="s">
        <v>2</v>
      </c>
      <c r="I15" s="455"/>
      <c r="J15" s="455"/>
      <c r="K15" s="455"/>
      <c r="L15" s="317" t="s">
        <v>2</v>
      </c>
      <c r="M15" s="318" t="s">
        <v>2</v>
      </c>
    </row>
    <row r="16" spans="1:13" ht="18" customHeight="1" x14ac:dyDescent="0.25">
      <c r="A16" s="317" t="s">
        <v>2</v>
      </c>
      <c r="B16" s="477" t="s">
        <v>298</v>
      </c>
      <c r="C16" s="465"/>
      <c r="D16" s="478" t="s">
        <v>115</v>
      </c>
      <c r="E16" s="465"/>
      <c r="F16" s="478" t="s">
        <v>267</v>
      </c>
      <c r="G16" s="465"/>
      <c r="H16" s="478" t="s">
        <v>268</v>
      </c>
      <c r="I16" s="455"/>
      <c r="J16" s="455"/>
      <c r="K16" s="465"/>
      <c r="L16" s="321" t="s">
        <v>269</v>
      </c>
      <c r="M16" s="321" t="s">
        <v>270</v>
      </c>
    </row>
    <row r="17" spans="1:13" ht="18" customHeight="1" x14ac:dyDescent="0.25">
      <c r="A17" s="317" t="s">
        <v>2</v>
      </c>
      <c r="B17" s="473" t="s">
        <v>299</v>
      </c>
      <c r="C17" s="465"/>
      <c r="D17" s="474">
        <v>4493257.03</v>
      </c>
      <c r="E17" s="465"/>
      <c r="F17" s="474">
        <v>3986077.01</v>
      </c>
      <c r="G17" s="465"/>
      <c r="H17" s="474">
        <v>3986077.01</v>
      </c>
      <c r="I17" s="455"/>
      <c r="J17" s="455"/>
      <c r="K17" s="465"/>
      <c r="L17" s="322">
        <v>507180.02</v>
      </c>
      <c r="M17" s="322">
        <v>507180.02</v>
      </c>
    </row>
    <row r="18" spans="1:13" ht="18" customHeight="1" x14ac:dyDescent="0.25">
      <c r="A18" s="317" t="s">
        <v>2</v>
      </c>
      <c r="B18" s="475" t="s">
        <v>300</v>
      </c>
      <c r="C18" s="465"/>
      <c r="D18" s="476">
        <v>4493257.03</v>
      </c>
      <c r="E18" s="465"/>
      <c r="F18" s="476">
        <v>3986077.01</v>
      </c>
      <c r="G18" s="465"/>
      <c r="H18" s="476">
        <v>3986077.01</v>
      </c>
      <c r="I18" s="455"/>
      <c r="J18" s="455"/>
      <c r="K18" s="465"/>
      <c r="L18" s="323">
        <v>507180.02</v>
      </c>
      <c r="M18" s="323">
        <v>507180.02</v>
      </c>
    </row>
    <row r="19" spans="1:13" x14ac:dyDescent="0.25">
      <c r="A19" s="317" t="s">
        <v>2</v>
      </c>
      <c r="B19" s="461" t="s">
        <v>2</v>
      </c>
      <c r="C19" s="455"/>
      <c r="D19" s="461" t="s">
        <v>2</v>
      </c>
      <c r="E19" s="455"/>
      <c r="F19" s="461" t="s">
        <v>2</v>
      </c>
      <c r="G19" s="455"/>
      <c r="H19" s="462" t="s">
        <v>2</v>
      </c>
      <c r="I19" s="455"/>
      <c r="J19" s="455"/>
      <c r="K19" s="455"/>
      <c r="L19" s="317" t="s">
        <v>2</v>
      </c>
      <c r="M19" s="318" t="s">
        <v>2</v>
      </c>
    </row>
    <row r="20" spans="1:13" ht="18" customHeight="1" x14ac:dyDescent="0.25">
      <c r="A20" s="317" t="s">
        <v>2</v>
      </c>
      <c r="B20" s="477" t="s">
        <v>301</v>
      </c>
      <c r="C20" s="465"/>
      <c r="D20" s="478" t="s">
        <v>115</v>
      </c>
      <c r="E20" s="465"/>
      <c r="F20" s="478" t="s">
        <v>267</v>
      </c>
      <c r="G20" s="465"/>
      <c r="H20" s="478" t="s">
        <v>268</v>
      </c>
      <c r="I20" s="455"/>
      <c r="J20" s="455"/>
      <c r="K20" s="465"/>
      <c r="L20" s="321" t="s">
        <v>269</v>
      </c>
      <c r="M20" s="321" t="s">
        <v>270</v>
      </c>
    </row>
    <row r="21" spans="1:13" ht="18" customHeight="1" x14ac:dyDescent="0.25">
      <c r="A21" s="317" t="s">
        <v>2</v>
      </c>
      <c r="B21" s="473" t="s">
        <v>302</v>
      </c>
      <c r="C21" s="465"/>
      <c r="D21" s="479">
        <v>-1838773.31</v>
      </c>
      <c r="E21" s="465"/>
      <c r="F21" s="479">
        <v>-1646993.24</v>
      </c>
      <c r="G21" s="465"/>
      <c r="H21" s="479">
        <v>-1646993.24</v>
      </c>
      <c r="I21" s="455"/>
      <c r="J21" s="455"/>
      <c r="K21" s="465"/>
      <c r="L21" s="324">
        <v>-191780.07</v>
      </c>
      <c r="M21" s="324">
        <v>-191780.07</v>
      </c>
    </row>
    <row r="22" spans="1:13" ht="18" customHeight="1" x14ac:dyDescent="0.25">
      <c r="A22" s="317" t="s">
        <v>2</v>
      </c>
      <c r="B22" s="461" t="s">
        <v>2</v>
      </c>
      <c r="C22" s="455"/>
      <c r="D22" s="461" t="s">
        <v>2</v>
      </c>
      <c r="E22" s="455"/>
      <c r="F22" s="461" t="s">
        <v>2</v>
      </c>
      <c r="G22" s="455"/>
      <c r="H22" s="462" t="s">
        <v>2</v>
      </c>
      <c r="I22" s="455"/>
      <c r="J22" s="455"/>
      <c r="K22" s="455"/>
      <c r="L22" s="317" t="s">
        <v>2</v>
      </c>
      <c r="M22" s="318" t="s">
        <v>2</v>
      </c>
    </row>
    <row r="23" spans="1:13" ht="18" customHeight="1" x14ac:dyDescent="0.25">
      <c r="A23" s="317" t="s">
        <v>2</v>
      </c>
      <c r="B23" s="477" t="s">
        <v>303</v>
      </c>
      <c r="C23" s="465"/>
      <c r="D23" s="478" t="s">
        <v>115</v>
      </c>
      <c r="E23" s="465"/>
      <c r="F23" s="478" t="s">
        <v>267</v>
      </c>
      <c r="G23" s="465"/>
      <c r="H23" s="478" t="s">
        <v>268</v>
      </c>
      <c r="I23" s="455"/>
      <c r="J23" s="455"/>
      <c r="K23" s="465"/>
      <c r="L23" s="321" t="s">
        <v>269</v>
      </c>
      <c r="M23" s="321" t="s">
        <v>270</v>
      </c>
    </row>
    <row r="24" spans="1:13" ht="18" customHeight="1" x14ac:dyDescent="0.25">
      <c r="A24" s="317" t="s">
        <v>2</v>
      </c>
      <c r="B24" s="473" t="s">
        <v>304</v>
      </c>
      <c r="C24" s="465"/>
      <c r="D24" s="481">
        <v>0</v>
      </c>
      <c r="E24" s="465"/>
      <c r="F24" s="481">
        <v>0</v>
      </c>
      <c r="G24" s="465"/>
      <c r="H24" s="481">
        <v>0</v>
      </c>
      <c r="I24" s="455"/>
      <c r="J24" s="455"/>
      <c r="K24" s="465"/>
      <c r="L24" s="325">
        <v>0</v>
      </c>
      <c r="M24" s="325">
        <v>0</v>
      </c>
    </row>
    <row r="25" spans="1:13" ht="18" customHeight="1" x14ac:dyDescent="0.25">
      <c r="A25" s="317" t="s">
        <v>2</v>
      </c>
      <c r="B25" s="475" t="s">
        <v>305</v>
      </c>
      <c r="C25" s="465"/>
      <c r="D25" s="480">
        <v>0</v>
      </c>
      <c r="E25" s="465"/>
      <c r="F25" s="480">
        <v>0</v>
      </c>
      <c r="G25" s="465"/>
      <c r="H25" s="480">
        <v>0</v>
      </c>
      <c r="I25" s="455"/>
      <c r="J25" s="455"/>
      <c r="K25" s="465"/>
      <c r="L25" s="326">
        <v>0</v>
      </c>
      <c r="M25" s="326">
        <v>0</v>
      </c>
    </row>
    <row r="26" spans="1:13" ht="18" customHeight="1" x14ac:dyDescent="0.25">
      <c r="A26" s="317" t="s">
        <v>2</v>
      </c>
      <c r="B26" s="461" t="s">
        <v>2</v>
      </c>
      <c r="C26" s="455"/>
      <c r="D26" s="461" t="s">
        <v>2</v>
      </c>
      <c r="E26" s="455"/>
      <c r="F26" s="461" t="s">
        <v>2</v>
      </c>
      <c r="G26" s="455"/>
      <c r="H26" s="462" t="s">
        <v>2</v>
      </c>
      <c r="I26" s="455"/>
      <c r="J26" s="455"/>
      <c r="K26" s="455"/>
      <c r="L26" s="317" t="s">
        <v>2</v>
      </c>
      <c r="M26" s="318" t="s">
        <v>2</v>
      </c>
    </row>
    <row r="27" spans="1:13" ht="18" customHeight="1" x14ac:dyDescent="0.25">
      <c r="A27" s="317" t="s">
        <v>2</v>
      </c>
      <c r="B27" s="477" t="s">
        <v>306</v>
      </c>
      <c r="C27" s="465"/>
      <c r="D27" s="478" t="s">
        <v>115</v>
      </c>
      <c r="E27" s="465"/>
      <c r="F27" s="478" t="s">
        <v>267</v>
      </c>
      <c r="G27" s="465"/>
      <c r="H27" s="478" t="s">
        <v>268</v>
      </c>
      <c r="I27" s="455"/>
      <c r="J27" s="455"/>
      <c r="K27" s="465"/>
      <c r="L27" s="321" t="s">
        <v>269</v>
      </c>
      <c r="M27" s="321" t="s">
        <v>270</v>
      </c>
    </row>
    <row r="28" spans="1:13" ht="18" customHeight="1" x14ac:dyDescent="0.25">
      <c r="B28" s="475" t="s">
        <v>307</v>
      </c>
      <c r="C28" s="465"/>
      <c r="D28" s="480">
        <v>871600000</v>
      </c>
      <c r="E28" s="465"/>
      <c r="F28" s="480">
        <v>781900000</v>
      </c>
      <c r="G28" s="465"/>
      <c r="H28" s="480">
        <v>781900000</v>
      </c>
      <c r="I28" s="455"/>
      <c r="J28" s="455"/>
      <c r="K28" s="465"/>
      <c r="L28" s="326">
        <v>89700000</v>
      </c>
      <c r="M28" s="326">
        <v>89700000</v>
      </c>
    </row>
    <row r="29" spans="1:13" ht="18" customHeight="1" x14ac:dyDescent="0.25">
      <c r="A29" s="317" t="s">
        <v>2</v>
      </c>
      <c r="B29" s="482" t="s">
        <v>308</v>
      </c>
      <c r="C29" s="465"/>
      <c r="D29" s="483">
        <v>871000000</v>
      </c>
      <c r="E29" s="465"/>
      <c r="F29" s="483">
        <v>781300000</v>
      </c>
      <c r="G29" s="465"/>
      <c r="H29" s="483">
        <v>781300000</v>
      </c>
      <c r="I29" s="455"/>
      <c r="J29" s="455"/>
      <c r="K29" s="465"/>
      <c r="L29" s="327">
        <v>89700000</v>
      </c>
      <c r="M29" s="327">
        <v>89700000</v>
      </c>
    </row>
    <row r="30" spans="1:13" ht="18" customHeight="1" x14ac:dyDescent="0.25">
      <c r="A30" s="317" t="s">
        <v>2</v>
      </c>
      <c r="B30" s="475" t="s">
        <v>309</v>
      </c>
      <c r="C30" s="465"/>
      <c r="D30" s="484">
        <v>871000000</v>
      </c>
      <c r="E30" s="465"/>
      <c r="F30" s="484">
        <v>781300000</v>
      </c>
      <c r="G30" s="465"/>
      <c r="H30" s="484">
        <v>781300000</v>
      </c>
      <c r="I30" s="455"/>
      <c r="J30" s="455"/>
      <c r="K30" s="465"/>
      <c r="L30" s="328">
        <v>89700000</v>
      </c>
      <c r="M30" s="328">
        <v>89700000</v>
      </c>
    </row>
    <row r="31" spans="1:13" ht="18" customHeight="1" x14ac:dyDescent="0.25">
      <c r="A31" s="317" t="s">
        <v>2</v>
      </c>
      <c r="B31" s="473" t="s">
        <v>310</v>
      </c>
      <c r="C31" s="465"/>
      <c r="D31" s="481">
        <v>0</v>
      </c>
      <c r="E31" s="465"/>
      <c r="F31" s="481">
        <v>0</v>
      </c>
      <c r="G31" s="465"/>
      <c r="H31" s="481">
        <v>0</v>
      </c>
      <c r="I31" s="455"/>
      <c r="J31" s="455"/>
      <c r="K31" s="465"/>
      <c r="L31" s="325">
        <v>0</v>
      </c>
      <c r="M31" s="325">
        <v>0</v>
      </c>
    </row>
    <row r="32" spans="1:13" ht="18" customHeight="1" x14ac:dyDescent="0.25">
      <c r="A32" s="317" t="s">
        <v>2</v>
      </c>
      <c r="B32" s="486" t="s">
        <v>311</v>
      </c>
      <c r="C32" s="465"/>
      <c r="D32" s="487">
        <v>0</v>
      </c>
      <c r="E32" s="465"/>
      <c r="F32" s="487">
        <v>0</v>
      </c>
      <c r="G32" s="465"/>
      <c r="H32" s="487">
        <v>0</v>
      </c>
      <c r="I32" s="455"/>
      <c r="J32" s="455"/>
      <c r="K32" s="465"/>
      <c r="L32" s="329">
        <v>0</v>
      </c>
      <c r="M32" s="329">
        <v>0</v>
      </c>
    </row>
    <row r="33" spans="1:13" ht="18" customHeight="1" x14ac:dyDescent="0.25">
      <c r="A33" s="317" t="s">
        <v>2</v>
      </c>
      <c r="B33" s="473" t="s">
        <v>312</v>
      </c>
      <c r="C33" s="465"/>
      <c r="D33" s="481">
        <v>0</v>
      </c>
      <c r="E33" s="465"/>
      <c r="F33" s="481">
        <v>0</v>
      </c>
      <c r="G33" s="465"/>
      <c r="H33" s="481">
        <v>0</v>
      </c>
      <c r="I33" s="455"/>
      <c r="J33" s="455"/>
      <c r="K33" s="465"/>
      <c r="L33" s="325">
        <v>0</v>
      </c>
      <c r="M33" s="325">
        <v>0</v>
      </c>
    </row>
    <row r="34" spans="1:13" ht="18" customHeight="1" x14ac:dyDescent="0.25">
      <c r="A34" s="317" t="s">
        <v>2</v>
      </c>
      <c r="B34" s="477" t="s">
        <v>313</v>
      </c>
      <c r="C34" s="465"/>
      <c r="D34" s="485">
        <v>871000000</v>
      </c>
      <c r="E34" s="465"/>
      <c r="F34" s="485">
        <v>781300000</v>
      </c>
      <c r="G34" s="465"/>
      <c r="H34" s="485">
        <v>781300000</v>
      </c>
      <c r="I34" s="455"/>
      <c r="J34" s="455"/>
      <c r="K34" s="465"/>
      <c r="L34" s="330">
        <v>89700000</v>
      </c>
      <c r="M34" s="330">
        <v>89700000</v>
      </c>
    </row>
    <row r="35" spans="1:13" ht="18" customHeight="1" x14ac:dyDescent="0.25">
      <c r="A35" s="317" t="s">
        <v>2</v>
      </c>
      <c r="B35" s="461" t="s">
        <v>2</v>
      </c>
      <c r="C35" s="455"/>
      <c r="D35" s="461" t="s">
        <v>2</v>
      </c>
      <c r="E35" s="455"/>
      <c r="F35" s="461" t="s">
        <v>2</v>
      </c>
      <c r="G35" s="455"/>
      <c r="H35" s="462" t="s">
        <v>2</v>
      </c>
      <c r="I35" s="455"/>
      <c r="J35" s="455"/>
      <c r="K35" s="455"/>
      <c r="L35" s="317" t="s">
        <v>2</v>
      </c>
      <c r="M35" s="318" t="s">
        <v>2</v>
      </c>
    </row>
    <row r="36" spans="1:13" ht="18" customHeight="1" x14ac:dyDescent="0.25">
      <c r="A36" s="317" t="s">
        <v>2</v>
      </c>
      <c r="B36" s="490" t="s">
        <v>314</v>
      </c>
      <c r="C36" s="465"/>
      <c r="D36" s="478" t="s">
        <v>115</v>
      </c>
      <c r="E36" s="465"/>
      <c r="F36" s="478" t="s">
        <v>267</v>
      </c>
      <c r="G36" s="465"/>
      <c r="H36" s="478" t="s">
        <v>268</v>
      </c>
      <c r="I36" s="455"/>
      <c r="J36" s="455"/>
      <c r="K36" s="465"/>
      <c r="L36" s="321" t="s">
        <v>269</v>
      </c>
      <c r="M36" s="321" t="s">
        <v>270</v>
      </c>
    </row>
    <row r="37" spans="1:13" ht="18" customHeight="1" x14ac:dyDescent="0.25">
      <c r="A37" s="317" t="s">
        <v>2</v>
      </c>
      <c r="B37" s="473" t="s">
        <v>315</v>
      </c>
      <c r="C37" s="465"/>
      <c r="D37" s="488">
        <v>4493257.03</v>
      </c>
      <c r="E37" s="465"/>
      <c r="F37" s="488">
        <v>3986077.01</v>
      </c>
      <c r="G37" s="465"/>
      <c r="H37" s="488">
        <v>3986077.01</v>
      </c>
      <c r="I37" s="455"/>
      <c r="J37" s="455"/>
      <c r="K37" s="465"/>
      <c r="L37" s="331">
        <v>507180.02</v>
      </c>
      <c r="M37" s="331">
        <v>507180.02</v>
      </c>
    </row>
    <row r="38" spans="1:13" ht="18" customHeight="1" x14ac:dyDescent="0.25">
      <c r="A38" s="317" t="s">
        <v>2</v>
      </c>
      <c r="B38" s="475" t="s">
        <v>316</v>
      </c>
      <c r="C38" s="465"/>
      <c r="D38" s="489">
        <v>0</v>
      </c>
      <c r="E38" s="465"/>
      <c r="F38" s="489">
        <v>0</v>
      </c>
      <c r="G38" s="465"/>
      <c r="H38" s="489">
        <v>0</v>
      </c>
      <c r="I38" s="455"/>
      <c r="J38" s="455"/>
      <c r="K38" s="465"/>
      <c r="L38" s="332">
        <v>0</v>
      </c>
      <c r="M38" s="332">
        <v>0</v>
      </c>
    </row>
    <row r="39" spans="1:13" ht="18" customHeight="1" x14ac:dyDescent="0.25">
      <c r="A39" s="317" t="s">
        <v>2</v>
      </c>
      <c r="B39" s="490" t="s">
        <v>115</v>
      </c>
      <c r="C39" s="465"/>
      <c r="D39" s="485">
        <v>4493257.03</v>
      </c>
      <c r="E39" s="465"/>
      <c r="F39" s="485">
        <v>3986077.01</v>
      </c>
      <c r="G39" s="465"/>
      <c r="H39" s="485">
        <v>3986077.01</v>
      </c>
      <c r="I39" s="455"/>
      <c r="J39" s="455"/>
      <c r="K39" s="465"/>
      <c r="L39" s="330">
        <v>507180.02</v>
      </c>
      <c r="M39" s="330">
        <v>507180.02</v>
      </c>
    </row>
    <row r="40" spans="1:13" ht="18" customHeight="1" x14ac:dyDescent="0.25">
      <c r="A40" s="317" t="s">
        <v>2</v>
      </c>
      <c r="B40" s="461" t="s">
        <v>2</v>
      </c>
      <c r="C40" s="455"/>
      <c r="D40" s="461" t="s">
        <v>2</v>
      </c>
      <c r="E40" s="455"/>
      <c r="F40" s="461" t="s">
        <v>2</v>
      </c>
      <c r="G40" s="455"/>
      <c r="H40" s="462" t="s">
        <v>2</v>
      </c>
      <c r="I40" s="455"/>
      <c r="J40" s="455"/>
      <c r="K40" s="455"/>
      <c r="L40" s="317" t="s">
        <v>2</v>
      </c>
      <c r="M40" s="318" t="s">
        <v>2</v>
      </c>
    </row>
    <row r="41" spans="1:13" ht="18" customHeight="1" x14ac:dyDescent="0.25">
      <c r="A41" s="317" t="s">
        <v>2</v>
      </c>
      <c r="B41" s="477" t="s">
        <v>317</v>
      </c>
      <c r="C41" s="465"/>
      <c r="D41" s="478" t="s">
        <v>115</v>
      </c>
      <c r="E41" s="465"/>
      <c r="F41" s="478" t="s">
        <v>267</v>
      </c>
      <c r="G41" s="465"/>
      <c r="H41" s="478" t="s">
        <v>268</v>
      </c>
      <c r="I41" s="455"/>
      <c r="J41" s="455"/>
      <c r="K41" s="465"/>
      <c r="L41" s="321" t="s">
        <v>269</v>
      </c>
      <c r="M41" s="321" t="s">
        <v>270</v>
      </c>
    </row>
    <row r="42" spans="1:13" ht="18" customHeight="1" x14ac:dyDescent="0.25">
      <c r="A42" s="317" t="s">
        <v>2</v>
      </c>
      <c r="B42" s="482" t="s">
        <v>318</v>
      </c>
      <c r="C42" s="465"/>
      <c r="D42" s="491">
        <v>8710</v>
      </c>
      <c r="E42" s="465"/>
      <c r="F42" s="491">
        <v>7813</v>
      </c>
      <c r="G42" s="465"/>
      <c r="H42" s="491">
        <v>7813</v>
      </c>
      <c r="I42" s="455"/>
      <c r="J42" s="455"/>
      <c r="K42" s="465"/>
      <c r="L42" s="333">
        <v>897</v>
      </c>
      <c r="M42" s="333">
        <v>897</v>
      </c>
    </row>
    <row r="43" spans="1:13" ht="18" customHeight="1" x14ac:dyDescent="0.25">
      <c r="A43" s="317" t="s">
        <v>2</v>
      </c>
      <c r="B43" s="475" t="s">
        <v>319</v>
      </c>
      <c r="C43" s="465"/>
      <c r="D43" s="495">
        <v>0</v>
      </c>
      <c r="E43" s="465"/>
      <c r="F43" s="495">
        <v>0</v>
      </c>
      <c r="G43" s="465"/>
      <c r="H43" s="495">
        <v>0</v>
      </c>
      <c r="I43" s="455"/>
      <c r="J43" s="455"/>
      <c r="K43" s="465"/>
      <c r="L43" s="334">
        <v>0</v>
      </c>
      <c r="M43" s="334">
        <v>0</v>
      </c>
    </row>
    <row r="44" spans="1:13" ht="18" customHeight="1" x14ac:dyDescent="0.25">
      <c r="A44" s="317" t="s">
        <v>2</v>
      </c>
      <c r="B44" s="473" t="s">
        <v>320</v>
      </c>
      <c r="C44" s="465"/>
      <c r="D44" s="496">
        <v>0</v>
      </c>
      <c r="E44" s="465"/>
      <c r="F44" s="496">
        <v>0</v>
      </c>
      <c r="G44" s="465"/>
      <c r="H44" s="496">
        <v>0</v>
      </c>
      <c r="I44" s="455"/>
      <c r="J44" s="455"/>
      <c r="K44" s="465"/>
      <c r="L44" s="335">
        <v>0</v>
      </c>
      <c r="M44" s="335">
        <v>0</v>
      </c>
    </row>
    <row r="45" spans="1:13" ht="18" customHeight="1" x14ac:dyDescent="0.25">
      <c r="A45" s="317" t="s">
        <v>2</v>
      </c>
      <c r="B45" s="477" t="s">
        <v>321</v>
      </c>
      <c r="C45" s="465"/>
      <c r="D45" s="492">
        <v>8710</v>
      </c>
      <c r="E45" s="465"/>
      <c r="F45" s="492">
        <v>7813</v>
      </c>
      <c r="G45" s="465"/>
      <c r="H45" s="493">
        <v>7813</v>
      </c>
      <c r="I45" s="455"/>
      <c r="J45" s="455"/>
      <c r="K45" s="465"/>
      <c r="L45" s="336">
        <v>897</v>
      </c>
      <c r="M45" s="337">
        <v>897</v>
      </c>
    </row>
    <row r="46" spans="1:13" ht="18" customHeight="1" x14ac:dyDescent="0.25">
      <c r="A46" s="317" t="s">
        <v>2</v>
      </c>
      <c r="B46" s="473" t="s">
        <v>322</v>
      </c>
      <c r="C46" s="465"/>
      <c r="D46" s="494">
        <v>100000</v>
      </c>
      <c r="E46" s="465"/>
      <c r="F46" s="494">
        <v>100000</v>
      </c>
      <c r="G46" s="465"/>
      <c r="H46" s="494">
        <v>100000</v>
      </c>
      <c r="I46" s="455"/>
      <c r="J46" s="455"/>
      <c r="K46" s="465"/>
      <c r="L46" s="338">
        <v>100000</v>
      </c>
      <c r="M46" s="338">
        <v>100000</v>
      </c>
    </row>
    <row r="47" spans="1:13" ht="18" customHeight="1" x14ac:dyDescent="0.25">
      <c r="A47" s="317" t="s">
        <v>2</v>
      </c>
      <c r="B47" s="475" t="s">
        <v>323</v>
      </c>
      <c r="C47" s="465"/>
      <c r="D47" s="497">
        <v>100000</v>
      </c>
      <c r="E47" s="465"/>
      <c r="F47" s="497">
        <v>100000</v>
      </c>
      <c r="G47" s="465"/>
      <c r="H47" s="497">
        <v>100000</v>
      </c>
      <c r="I47" s="455"/>
      <c r="J47" s="455"/>
      <c r="K47" s="465"/>
      <c r="L47" s="339">
        <v>100000</v>
      </c>
      <c r="M47" s="339">
        <v>100000</v>
      </c>
    </row>
    <row r="48" spans="1:13" ht="18" customHeight="1" x14ac:dyDescent="0.25">
      <c r="A48" s="317" t="s">
        <v>2</v>
      </c>
      <c r="B48" s="477" t="s">
        <v>324</v>
      </c>
      <c r="C48" s="465"/>
      <c r="D48" s="498">
        <v>1</v>
      </c>
      <c r="E48" s="465"/>
      <c r="F48" s="498">
        <v>1</v>
      </c>
      <c r="G48" s="465"/>
      <c r="H48" s="498">
        <v>1</v>
      </c>
      <c r="I48" s="455"/>
      <c r="J48" s="455"/>
      <c r="K48" s="465"/>
      <c r="L48" s="340">
        <v>1</v>
      </c>
      <c r="M48" s="340">
        <v>1</v>
      </c>
    </row>
    <row r="49" spans="1:13" ht="18" customHeight="1" x14ac:dyDescent="0.25">
      <c r="A49" s="317" t="s">
        <v>2</v>
      </c>
      <c r="B49" s="461" t="s">
        <v>2</v>
      </c>
      <c r="C49" s="455"/>
      <c r="D49" s="461" t="s">
        <v>2</v>
      </c>
      <c r="E49" s="455"/>
      <c r="F49" s="461" t="s">
        <v>2</v>
      </c>
      <c r="G49" s="455"/>
      <c r="H49" s="462" t="s">
        <v>2</v>
      </c>
      <c r="I49" s="455"/>
      <c r="J49" s="455"/>
      <c r="K49" s="455"/>
      <c r="L49" s="317" t="s">
        <v>2</v>
      </c>
      <c r="M49" s="318" t="s">
        <v>2</v>
      </c>
    </row>
    <row r="50" spans="1:13" ht="18" customHeight="1" x14ac:dyDescent="0.25">
      <c r="A50" s="317" t="s">
        <v>2</v>
      </c>
      <c r="B50" s="461" t="s">
        <v>2</v>
      </c>
      <c r="C50" s="455"/>
      <c r="D50" s="461" t="s">
        <v>2</v>
      </c>
      <c r="E50" s="455"/>
      <c r="F50" s="461" t="s">
        <v>2</v>
      </c>
      <c r="G50" s="455"/>
      <c r="H50" s="462" t="s">
        <v>2</v>
      </c>
      <c r="I50" s="455"/>
      <c r="J50" s="455"/>
      <c r="K50" s="455"/>
      <c r="L50" s="317" t="s">
        <v>2</v>
      </c>
      <c r="M50" s="318" t="s">
        <v>2</v>
      </c>
    </row>
    <row r="51" spans="1:13" ht="18" customHeight="1" x14ac:dyDescent="0.25">
      <c r="A51" s="317" t="s">
        <v>2</v>
      </c>
      <c r="B51" s="477" t="s">
        <v>325</v>
      </c>
      <c r="C51" s="455"/>
      <c r="D51" s="455"/>
      <c r="E51" s="465"/>
      <c r="F51" s="478" t="s">
        <v>326</v>
      </c>
      <c r="G51" s="465"/>
      <c r="H51" s="478" t="s">
        <v>268</v>
      </c>
      <c r="I51" s="455"/>
      <c r="J51" s="455"/>
      <c r="K51" s="465"/>
      <c r="L51" s="321" t="s">
        <v>327</v>
      </c>
      <c r="M51" s="321" t="s">
        <v>270</v>
      </c>
    </row>
    <row r="52" spans="1:13" ht="18" customHeight="1" x14ac:dyDescent="0.25">
      <c r="A52" s="317" t="s">
        <v>2</v>
      </c>
      <c r="B52" s="473" t="s">
        <v>328</v>
      </c>
      <c r="C52" s="455"/>
      <c r="D52" s="455"/>
      <c r="E52" s="465"/>
      <c r="F52" s="481">
        <v>347761840.41000003</v>
      </c>
      <c r="G52" s="465"/>
      <c r="H52" s="481">
        <v>347761840.41000003</v>
      </c>
      <c r="I52" s="455"/>
      <c r="J52" s="455"/>
      <c r="K52" s="465"/>
      <c r="L52" s="325">
        <v>258061840.41</v>
      </c>
      <c r="M52" s="325">
        <v>258061840.41</v>
      </c>
    </row>
    <row r="53" spans="1:13" ht="18" customHeight="1" x14ac:dyDescent="0.25">
      <c r="A53" s="317" t="s">
        <v>2</v>
      </c>
      <c r="B53" s="475" t="s">
        <v>329</v>
      </c>
      <c r="C53" s="455"/>
      <c r="D53" s="455"/>
      <c r="E53" s="465"/>
      <c r="F53" s="499">
        <v>0.30800955976310002</v>
      </c>
      <c r="G53" s="465"/>
      <c r="H53" s="499">
        <v>0.30800955976310002</v>
      </c>
      <c r="I53" s="455"/>
      <c r="J53" s="455"/>
      <c r="K53" s="465"/>
      <c r="L53" s="341">
        <v>0.22856306995220799</v>
      </c>
      <c r="M53" s="341">
        <v>0.22856306995220799</v>
      </c>
    </row>
    <row r="54" spans="1:13" x14ac:dyDescent="0.25">
      <c r="A54" s="317" t="s">
        <v>2</v>
      </c>
      <c r="B54" s="473" t="s">
        <v>330</v>
      </c>
      <c r="C54" s="455"/>
      <c r="D54" s="455"/>
      <c r="E54" s="465"/>
      <c r="F54" s="481">
        <v>348407988.05000001</v>
      </c>
      <c r="G54" s="465"/>
      <c r="H54" s="481">
        <v>348407988.05000001</v>
      </c>
      <c r="I54" s="455"/>
      <c r="J54" s="455"/>
      <c r="K54" s="465"/>
      <c r="L54" s="325">
        <v>258707988.05000001</v>
      </c>
      <c r="M54" s="325">
        <v>258707988.05000001</v>
      </c>
    </row>
    <row r="55" spans="1:13" ht="18" customHeight="1" x14ac:dyDescent="0.25">
      <c r="A55" s="317" t="s">
        <v>2</v>
      </c>
      <c r="B55" s="475" t="s">
        <v>331</v>
      </c>
      <c r="C55" s="455"/>
      <c r="D55" s="455"/>
      <c r="E55" s="465"/>
      <c r="F55" s="499">
        <v>0.30840535052902501</v>
      </c>
      <c r="G55" s="465"/>
      <c r="H55" s="499">
        <v>0.30840535052902501</v>
      </c>
      <c r="I55" s="455"/>
      <c r="J55" s="455"/>
      <c r="K55" s="465"/>
      <c r="L55" s="341">
        <v>0.22900430092254101</v>
      </c>
      <c r="M55" s="341">
        <v>0.22900430092254101</v>
      </c>
    </row>
    <row r="56" spans="1:13" x14ac:dyDescent="0.25">
      <c r="A56" s="317" t="s">
        <v>2</v>
      </c>
      <c r="B56" s="473" t="s">
        <v>332</v>
      </c>
      <c r="C56" s="455"/>
      <c r="D56" s="455"/>
      <c r="E56" s="465"/>
      <c r="F56" s="502" t="s">
        <v>333</v>
      </c>
      <c r="G56" s="465"/>
      <c r="H56" s="502" t="s">
        <v>333</v>
      </c>
      <c r="I56" s="455"/>
      <c r="J56" s="455"/>
      <c r="K56" s="465"/>
      <c r="L56" s="342" t="s">
        <v>334</v>
      </c>
      <c r="M56" s="342" t="s">
        <v>334</v>
      </c>
    </row>
    <row r="57" spans="1:13" ht="0" hidden="1" customHeight="1" x14ac:dyDescent="0.25"/>
    <row r="58" spans="1:13" ht="1.7" customHeight="1" x14ac:dyDescent="0.25"/>
    <row r="59" spans="1:13" x14ac:dyDescent="0.25">
      <c r="A59" s="317" t="s">
        <v>2</v>
      </c>
      <c r="B59" s="500" t="s">
        <v>2</v>
      </c>
      <c r="C59" s="465"/>
      <c r="D59" s="343" t="s">
        <v>2</v>
      </c>
      <c r="E59" s="501" t="s">
        <v>2</v>
      </c>
      <c r="F59" s="465"/>
      <c r="G59" s="501" t="s">
        <v>2</v>
      </c>
      <c r="H59" s="465"/>
      <c r="I59" s="344" t="s">
        <v>2</v>
      </c>
    </row>
    <row r="60" spans="1:13" ht="48" x14ac:dyDescent="0.25">
      <c r="A60" s="317" t="s">
        <v>2</v>
      </c>
      <c r="B60" s="477" t="s">
        <v>335</v>
      </c>
      <c r="C60" s="465"/>
      <c r="D60" s="321" t="s">
        <v>336</v>
      </c>
      <c r="E60" s="478" t="s">
        <v>337</v>
      </c>
      <c r="F60" s="465"/>
      <c r="G60" s="478" t="s">
        <v>338</v>
      </c>
      <c r="H60" s="465"/>
      <c r="I60" s="345" t="s">
        <v>339</v>
      </c>
    </row>
    <row r="61" spans="1:13" x14ac:dyDescent="0.25">
      <c r="A61" s="317" t="s">
        <v>2</v>
      </c>
      <c r="B61" s="504" t="s">
        <v>340</v>
      </c>
      <c r="C61" s="465"/>
      <c r="D61" s="346">
        <v>175957387.58000001</v>
      </c>
      <c r="E61" s="480">
        <v>0</v>
      </c>
      <c r="F61" s="465"/>
      <c r="G61" s="480">
        <v>0</v>
      </c>
      <c r="H61" s="465"/>
      <c r="I61" s="347">
        <v>175957387.58000001</v>
      </c>
    </row>
    <row r="62" spans="1:13" x14ac:dyDescent="0.25">
      <c r="A62" s="317" t="s">
        <v>2</v>
      </c>
      <c r="B62" s="482" t="s">
        <v>341</v>
      </c>
      <c r="C62" s="465"/>
      <c r="D62" s="327">
        <v>155899530.15000001</v>
      </c>
      <c r="E62" s="505">
        <v>0</v>
      </c>
      <c r="F62" s="465"/>
      <c r="G62" s="505">
        <v>0</v>
      </c>
      <c r="H62" s="465"/>
      <c r="I62" s="348">
        <v>155899530.15000001</v>
      </c>
    </row>
    <row r="63" spans="1:13" x14ac:dyDescent="0.25">
      <c r="A63" s="317" t="s">
        <v>2</v>
      </c>
      <c r="B63" s="475" t="s">
        <v>342</v>
      </c>
      <c r="C63" s="465"/>
      <c r="D63" s="326">
        <v>0</v>
      </c>
      <c r="E63" s="480">
        <v>780587.67</v>
      </c>
      <c r="F63" s="465"/>
      <c r="G63" s="480">
        <v>0</v>
      </c>
      <c r="H63" s="465"/>
      <c r="I63" s="349">
        <v>780587.67</v>
      </c>
    </row>
    <row r="64" spans="1:13" x14ac:dyDescent="0.25">
      <c r="A64" s="317" t="s">
        <v>2</v>
      </c>
      <c r="B64" s="473" t="s">
        <v>343</v>
      </c>
      <c r="C64" s="465"/>
      <c r="D64" s="325">
        <v>0</v>
      </c>
      <c r="E64" s="503">
        <v>-780587.67</v>
      </c>
      <c r="F64" s="465"/>
      <c r="G64" s="481">
        <v>0</v>
      </c>
      <c r="H64" s="465"/>
      <c r="I64" s="350">
        <v>-780587.67</v>
      </c>
    </row>
    <row r="65" spans="1:9" x14ac:dyDescent="0.25">
      <c r="A65" s="317" t="s">
        <v>2</v>
      </c>
      <c r="B65" s="475" t="s">
        <v>344</v>
      </c>
      <c r="C65" s="465"/>
      <c r="D65" s="351">
        <v>-1682735.44</v>
      </c>
      <c r="E65" s="480">
        <v>0</v>
      </c>
      <c r="F65" s="465"/>
      <c r="G65" s="480">
        <v>0</v>
      </c>
      <c r="H65" s="465"/>
      <c r="I65" s="352">
        <v>-1682735.44</v>
      </c>
    </row>
    <row r="66" spans="1:9" x14ac:dyDescent="0.25">
      <c r="A66" s="317" t="s">
        <v>2</v>
      </c>
      <c r="B66" s="473" t="s">
        <v>345</v>
      </c>
      <c r="C66" s="465"/>
      <c r="D66" s="325">
        <v>0</v>
      </c>
      <c r="E66" s="481">
        <v>0</v>
      </c>
      <c r="F66" s="465"/>
      <c r="G66" s="481">
        <v>0</v>
      </c>
      <c r="H66" s="465"/>
      <c r="I66" s="353">
        <v>0</v>
      </c>
    </row>
    <row r="67" spans="1:9" x14ac:dyDescent="0.25">
      <c r="A67" s="317" t="s">
        <v>2</v>
      </c>
      <c r="B67" s="477" t="s">
        <v>346</v>
      </c>
      <c r="C67" s="465"/>
      <c r="D67" s="354">
        <v>154216794.71000001</v>
      </c>
      <c r="E67" s="506">
        <v>0</v>
      </c>
      <c r="F67" s="465"/>
      <c r="G67" s="506">
        <v>0</v>
      </c>
      <c r="H67" s="465"/>
      <c r="I67" s="355">
        <v>154216794.71000001</v>
      </c>
    </row>
  </sheetData>
  <mergeCells count="237">
    <mergeCell ref="B67:C67"/>
    <mergeCell ref="E67:F67"/>
    <mergeCell ref="G67:H67"/>
    <mergeCell ref="B65:C65"/>
    <mergeCell ref="E65:F65"/>
    <mergeCell ref="G65:H65"/>
    <mergeCell ref="B66:C66"/>
    <mergeCell ref="E66:F66"/>
    <mergeCell ref="G66:H66"/>
    <mergeCell ref="B63:C63"/>
    <mergeCell ref="E63:F63"/>
    <mergeCell ref="G63:H63"/>
    <mergeCell ref="B64:C64"/>
    <mergeCell ref="E64:F64"/>
    <mergeCell ref="G64:H64"/>
    <mergeCell ref="B61:C61"/>
    <mergeCell ref="E61:F61"/>
    <mergeCell ref="G61:H61"/>
    <mergeCell ref="B62:C62"/>
    <mergeCell ref="E62:F62"/>
    <mergeCell ref="G62:H62"/>
    <mergeCell ref="B59:C59"/>
    <mergeCell ref="E59:F59"/>
    <mergeCell ref="G59:H59"/>
    <mergeCell ref="B60:C60"/>
    <mergeCell ref="E60:F60"/>
    <mergeCell ref="G60:H60"/>
    <mergeCell ref="B55:E55"/>
    <mergeCell ref="F55:G55"/>
    <mergeCell ref="H55:K55"/>
    <mergeCell ref="B56:E56"/>
    <mergeCell ref="F56:G56"/>
    <mergeCell ref="H56:K56"/>
    <mergeCell ref="B53:E53"/>
    <mergeCell ref="F53:G53"/>
    <mergeCell ref="H53:K53"/>
    <mergeCell ref="B54:E54"/>
    <mergeCell ref="F54:G54"/>
    <mergeCell ref="H54:K54"/>
    <mergeCell ref="B51:E51"/>
    <mergeCell ref="F51:G51"/>
    <mergeCell ref="H51:K51"/>
    <mergeCell ref="B52:E52"/>
    <mergeCell ref="F52:G52"/>
    <mergeCell ref="H52:K52"/>
    <mergeCell ref="B49:C49"/>
    <mergeCell ref="D49:E49"/>
    <mergeCell ref="F49:G49"/>
    <mergeCell ref="H49:K49"/>
    <mergeCell ref="B50:C50"/>
    <mergeCell ref="D50:E50"/>
    <mergeCell ref="F50:G50"/>
    <mergeCell ref="H50:K50"/>
    <mergeCell ref="B47:C47"/>
    <mergeCell ref="D47:E47"/>
    <mergeCell ref="F47:G47"/>
    <mergeCell ref="H47:K47"/>
    <mergeCell ref="B48:C48"/>
    <mergeCell ref="D48:E48"/>
    <mergeCell ref="F48:G48"/>
    <mergeCell ref="H48:K48"/>
    <mergeCell ref="B45:C45"/>
    <mergeCell ref="D45:E45"/>
    <mergeCell ref="F45:G45"/>
    <mergeCell ref="H45:K45"/>
    <mergeCell ref="B46:C46"/>
    <mergeCell ref="D46:E46"/>
    <mergeCell ref="F46:G46"/>
    <mergeCell ref="H46:K46"/>
    <mergeCell ref="B43:C43"/>
    <mergeCell ref="D43:E43"/>
    <mergeCell ref="F43:G43"/>
    <mergeCell ref="H43:K43"/>
    <mergeCell ref="B44:C44"/>
    <mergeCell ref="D44:E44"/>
    <mergeCell ref="F44:G44"/>
    <mergeCell ref="H44:K44"/>
    <mergeCell ref="B41:C41"/>
    <mergeCell ref="D41:E41"/>
    <mergeCell ref="F41:G41"/>
    <mergeCell ref="H41:K41"/>
    <mergeCell ref="B42:C42"/>
    <mergeCell ref="D42:E42"/>
    <mergeCell ref="F42:G42"/>
    <mergeCell ref="H42:K42"/>
    <mergeCell ref="B39:C39"/>
    <mergeCell ref="D39:E39"/>
    <mergeCell ref="F39:G39"/>
    <mergeCell ref="H39:K39"/>
    <mergeCell ref="B40:C40"/>
    <mergeCell ref="D40:E40"/>
    <mergeCell ref="F40:G40"/>
    <mergeCell ref="H40:K40"/>
    <mergeCell ref="B37:C37"/>
    <mergeCell ref="D37:E37"/>
    <mergeCell ref="F37:G37"/>
    <mergeCell ref="H37:K37"/>
    <mergeCell ref="B38:C38"/>
    <mergeCell ref="D38:E38"/>
    <mergeCell ref="F38:G38"/>
    <mergeCell ref="H38:K38"/>
    <mergeCell ref="B35:C35"/>
    <mergeCell ref="D35:E35"/>
    <mergeCell ref="F35:G35"/>
    <mergeCell ref="H35:K35"/>
    <mergeCell ref="B36:C36"/>
    <mergeCell ref="D36:E36"/>
    <mergeCell ref="F36:G36"/>
    <mergeCell ref="H36:K36"/>
    <mergeCell ref="B33:C33"/>
    <mergeCell ref="D33:E33"/>
    <mergeCell ref="F33:G33"/>
    <mergeCell ref="H33:K33"/>
    <mergeCell ref="B34:C34"/>
    <mergeCell ref="D34:E34"/>
    <mergeCell ref="F34:G34"/>
    <mergeCell ref="H34:K34"/>
    <mergeCell ref="B31:C31"/>
    <mergeCell ref="D31:E31"/>
    <mergeCell ref="F31:G31"/>
    <mergeCell ref="H31:K31"/>
    <mergeCell ref="B32:C32"/>
    <mergeCell ref="D32:E32"/>
    <mergeCell ref="F32:G32"/>
    <mergeCell ref="H32:K32"/>
    <mergeCell ref="B29:C29"/>
    <mergeCell ref="D29:E29"/>
    <mergeCell ref="F29:G29"/>
    <mergeCell ref="H29:K29"/>
    <mergeCell ref="B30:C30"/>
    <mergeCell ref="D30:E30"/>
    <mergeCell ref="F30:G30"/>
    <mergeCell ref="H30:K30"/>
    <mergeCell ref="B27:C27"/>
    <mergeCell ref="D27:E27"/>
    <mergeCell ref="F27:G27"/>
    <mergeCell ref="H27:K27"/>
    <mergeCell ref="B28:C28"/>
    <mergeCell ref="D28:E28"/>
    <mergeCell ref="F28:G28"/>
    <mergeCell ref="H28:K28"/>
    <mergeCell ref="B25:C25"/>
    <mergeCell ref="D25:E25"/>
    <mergeCell ref="F25:G25"/>
    <mergeCell ref="H25:K25"/>
    <mergeCell ref="B26:C26"/>
    <mergeCell ref="D26:E26"/>
    <mergeCell ref="F26:G26"/>
    <mergeCell ref="H26:K26"/>
    <mergeCell ref="B23:C23"/>
    <mergeCell ref="D23:E23"/>
    <mergeCell ref="F23:G23"/>
    <mergeCell ref="H23:K23"/>
    <mergeCell ref="B24:C24"/>
    <mergeCell ref="D24:E24"/>
    <mergeCell ref="F24:G24"/>
    <mergeCell ref="H24:K24"/>
    <mergeCell ref="B21:C21"/>
    <mergeCell ref="D21:E21"/>
    <mergeCell ref="F21:G21"/>
    <mergeCell ref="H21:K21"/>
    <mergeCell ref="B22:C22"/>
    <mergeCell ref="D22:E22"/>
    <mergeCell ref="F22:G22"/>
    <mergeCell ref="H22:K22"/>
    <mergeCell ref="B19:C19"/>
    <mergeCell ref="D19:E19"/>
    <mergeCell ref="F19:G19"/>
    <mergeCell ref="H19:K19"/>
    <mergeCell ref="B20:C20"/>
    <mergeCell ref="D20:E20"/>
    <mergeCell ref="F20:G20"/>
    <mergeCell ref="H20:K20"/>
    <mergeCell ref="B17:C17"/>
    <mergeCell ref="D17:E17"/>
    <mergeCell ref="F17:G17"/>
    <mergeCell ref="H17:K17"/>
    <mergeCell ref="B18:C18"/>
    <mergeCell ref="D18:E18"/>
    <mergeCell ref="F18:G18"/>
    <mergeCell ref="H18:K18"/>
    <mergeCell ref="B15:C15"/>
    <mergeCell ref="D15:E15"/>
    <mergeCell ref="F15:G15"/>
    <mergeCell ref="H15:K15"/>
    <mergeCell ref="B16:C16"/>
    <mergeCell ref="D16:E16"/>
    <mergeCell ref="F16:G16"/>
    <mergeCell ref="H16:K16"/>
    <mergeCell ref="B13:C13"/>
    <mergeCell ref="D13:E13"/>
    <mergeCell ref="F13:G13"/>
    <mergeCell ref="H13:K13"/>
    <mergeCell ref="B14:C14"/>
    <mergeCell ref="D14:E14"/>
    <mergeCell ref="F14:G14"/>
    <mergeCell ref="H14:K14"/>
    <mergeCell ref="B11:C11"/>
    <mergeCell ref="D11:E11"/>
    <mergeCell ref="F11:G11"/>
    <mergeCell ref="H11:K11"/>
    <mergeCell ref="B12:C12"/>
    <mergeCell ref="D12:E12"/>
    <mergeCell ref="F12:G12"/>
    <mergeCell ref="H12:K12"/>
    <mergeCell ref="B9:C9"/>
    <mergeCell ref="D9:E9"/>
    <mergeCell ref="F9:G9"/>
    <mergeCell ref="H9:K9"/>
    <mergeCell ref="B10:C10"/>
    <mergeCell ref="D10:E10"/>
    <mergeCell ref="F10:G10"/>
    <mergeCell ref="H10:K10"/>
    <mergeCell ref="B7:C7"/>
    <mergeCell ref="D7:E7"/>
    <mergeCell ref="F7:G7"/>
    <mergeCell ref="H7:K7"/>
    <mergeCell ref="B8:C8"/>
    <mergeCell ref="D8:E8"/>
    <mergeCell ref="F8:G8"/>
    <mergeCell ref="H8:K8"/>
    <mergeCell ref="B5:C5"/>
    <mergeCell ref="D5:E5"/>
    <mergeCell ref="F5:G5"/>
    <mergeCell ref="H5:K5"/>
    <mergeCell ref="B6:C6"/>
    <mergeCell ref="D6:E6"/>
    <mergeCell ref="F6:G6"/>
    <mergeCell ref="H6:K6"/>
    <mergeCell ref="A1:B3"/>
    <mergeCell ref="C1:M1"/>
    <mergeCell ref="C2:M2"/>
    <mergeCell ref="C3:M3"/>
    <mergeCell ref="B4:C4"/>
    <mergeCell ref="D4:E4"/>
    <mergeCell ref="F4:G4"/>
    <mergeCell ref="H4:K4"/>
  </mergeCells>
  <pageMargins left="0.25" right="0.25" top="0.25" bottom="0.25" header="0.25" footer="0.25"/>
  <pageSetup scale="5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31</vt:i4>
      </vt:variant>
    </vt:vector>
  </HeadingPairs>
  <TitlesOfParts>
    <vt:vector size="31" baseType="lpstr">
      <vt:lpstr>Cover</vt:lpstr>
      <vt:lpstr>Contents</vt:lpstr>
      <vt:lpstr>Reporting Details</vt:lpstr>
      <vt:lpstr>Parties Overview</vt:lpstr>
      <vt:lpstr>Transaction Events I</vt:lpstr>
      <vt:lpstr>Transaction Events II</vt:lpstr>
      <vt:lpstr>Transaction Events III</vt:lpstr>
      <vt:lpstr>Notes I</vt:lpstr>
      <vt:lpstr>Notes II</vt:lpstr>
      <vt:lpstr>Credit Enhancement</vt:lpstr>
      <vt:lpstr>Swaps &amp; Order of Priority</vt:lpstr>
      <vt:lpstr>Retention</vt:lpstr>
      <vt:lpstr>Amortisation profile I</vt:lpstr>
      <vt:lpstr>Amortisation profile II</vt:lpstr>
      <vt:lpstr>Run out schedule I</vt:lpstr>
      <vt:lpstr>Run out schedule II</vt:lpstr>
      <vt:lpstr>Outstanding Contracts</vt:lpstr>
      <vt:lpstr>Delinquencies &amp; Defaults I</vt:lpstr>
      <vt:lpstr>Delinquencies &amp; Defaults II</vt:lpstr>
      <vt:lpstr>Defaults &amp; Recoveries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Supplementary UK Information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 Angela</dc:creator>
  <cp:lastModifiedBy>Luo, Zhenkun</cp:lastModifiedBy>
  <dcterms:created xsi:type="dcterms:W3CDTF">2024-02-12T15:05:39Z</dcterms:created>
  <dcterms:modified xsi:type="dcterms:W3CDTF">2024-02-21T16:44:37Z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