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H-FTA\01_Transaktionen\Deutschland\VCL No. 41\Data\BPC\"/>
    </mc:Choice>
  </mc:AlternateContent>
  <xr:revisionPtr revIDLastSave="0" documentId="13_ncr:1_{95D6FC14-1C5B-4D4B-909D-90632DAC5B06}" xr6:coauthVersionLast="47" xr6:coauthVersionMax="47" xr10:uidLastSave="{00000000-0000-0000-0000-000000000000}"/>
  <workbookProtection workbookAlgorithmName="SHA-512" workbookHashValue="kP0FOIXk6JcMjmTV6uNAmVOnjLP/W+o2UbdOK48A8rh2x/QMNOp3EYLFvvLYI7IWQuOB6i8o/YT7TbCBAL+SMA==" workbookSaltValue="lyTGsaEWhn+dVe3xA2+P0Q==" workbookSpinCount="100000" lockStructure="1"/>
  <bookViews>
    <workbookView xWindow="-120" yWindow="-120" windowWidth="29040" windowHeight="17640" xr2:uid="{F0242569-89BA-495F-A4FF-256029BFC965}"/>
  </bookViews>
  <sheets>
    <sheet name="CO2 Emissions" sheetId="1" r:id="rId1"/>
  </sheets>
  <definedNames>
    <definedName name="_xlnm.Print_Area" localSheetId="0">'CO2 Emissions'!$A$1:$K$40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D15" i="1" s="1"/>
  <c r="D14" i="1" l="1"/>
  <c r="D21" i="1"/>
  <c r="D20" i="1"/>
  <c r="D19" i="1"/>
  <c r="D18" i="1"/>
  <c r="D17" i="1"/>
  <c r="D16" i="1"/>
  <c r="D22" i="1" l="1"/>
</calcChain>
</file>

<file path=xl/sharedStrings.xml><?xml version="1.0" encoding="utf-8"?>
<sst xmlns="http://schemas.openxmlformats.org/spreadsheetml/2006/main" count="27" uniqueCount="27">
  <si>
    <t>Number of contracts</t>
  </si>
  <si>
    <t>Percentage of contracts</t>
  </si>
  <si>
    <t>Total</t>
  </si>
  <si>
    <t>A</t>
  </si>
  <si>
    <t>B</t>
  </si>
  <si>
    <t>D</t>
  </si>
  <si>
    <t>E</t>
  </si>
  <si>
    <t>C</t>
  </si>
  <si>
    <t>F</t>
  </si>
  <si>
    <t>G</t>
  </si>
  <si>
    <t>1 to 95</t>
  </si>
  <si>
    <t>96 to 115</t>
  </si>
  <si>
    <t>116 to 135</t>
  </si>
  <si>
    <t>136 to 155</t>
  </si>
  <si>
    <t>156 to 175</t>
  </si>
  <si>
    <t>176 and more</t>
  </si>
  <si>
    <t>N/A*</t>
  </si>
  <si>
    <t>N/A</t>
  </si>
  <si>
    <r>
      <t>CO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Emissions </t>
    </r>
  </si>
  <si>
    <t xml:space="preserve">In accordance to the amendment to the German Energy Labelling Ordinance for Cars (Pkw-Energieverbrauchskennzeichnungsverordnung” – Pkw-EnVKV). </t>
  </si>
  <si>
    <t>The second amendment came into force on 23 February 2024.</t>
  </si>
  <si>
    <t>Bundesgesetzblatt Teil I - Zweite Verordnung zur Änderung der Pkw-Energieverbrauchskennzeichnungsverordnung - Bundesgesetzblatt</t>
  </si>
  <si>
    <t>The manufacturer must assign new passenger cars to specific CO2 classes according to the level of combined CO2 emissions.</t>
  </si>
  <si>
    <t>The shown data displays the VCL 41 Black Pool Cut:</t>
  </si>
  <si>
    <r>
      <t>CO</t>
    </r>
    <r>
      <rPr>
        <b/>
        <vertAlign val="sub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 xml:space="preserve"> Classes </t>
    </r>
  </si>
  <si>
    <r>
      <t>Combinded CO</t>
    </r>
    <r>
      <rPr>
        <b/>
        <vertAlign val="sub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 xml:space="preserve"> Emissions (in grams of CO</t>
    </r>
    <r>
      <rPr>
        <b/>
        <vertAlign val="sub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 xml:space="preserve"> per kilometre)</t>
    </r>
  </si>
  <si>
    <t>* due to missing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</si>
</sst>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&quot;€&quot;#,##0.00_);[Red]\(&quot;€&quot;#,##0.00\)"/>
    <numFmt numFmtId="165" formatCode="&quot;€&quot;#,##0.00_);\(&quot;€&quot;#,##0.00\)"/>
    <numFmt numFmtId="166" formatCode="mmmm\ yyyy"/>
    <numFmt numFmtId="167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vertAlign val="subscript"/>
      <sz val="12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vertAlign val="subscript"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4666"/>
        <bgColor indexed="64"/>
      </patternFill>
    </fill>
    <fill>
      <patternFill patternType="solid">
        <fgColor rgb="FF004666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164" fontId="4" fillId="2" borderId="0" xfId="0" applyNumberFormat="1" applyFont="1" applyFill="1"/>
    <xf numFmtId="0" fontId="5" fillId="2" borderId="0" xfId="0" applyFont="1" applyFill="1" applyAlignment="1">
      <alignment vertical="center" wrapText="1"/>
    </xf>
    <xf numFmtId="165" fontId="6" fillId="2" borderId="0" xfId="0" applyNumberFormat="1" applyFont="1" applyFill="1"/>
    <xf numFmtId="165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0" fontId="6" fillId="2" borderId="0" xfId="0" applyFont="1" applyFill="1"/>
    <xf numFmtId="164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14" fontId="6" fillId="2" borderId="0" xfId="0" applyNumberFormat="1" applyFont="1" applyFill="1"/>
    <xf numFmtId="164" fontId="8" fillId="2" borderId="0" xfId="0" applyNumberFormat="1" applyFont="1" applyFill="1" applyAlignment="1">
      <alignment horizontal="right" vertical="center"/>
    </xf>
    <xf numFmtId="0" fontId="4" fillId="2" borderId="0" xfId="0" applyFont="1" applyFill="1"/>
    <xf numFmtId="166" fontId="6" fillId="2" borderId="0" xfId="0" applyNumberFormat="1" applyFont="1" applyFill="1"/>
    <xf numFmtId="164" fontId="7" fillId="2" borderId="0" xfId="0" applyNumberFormat="1" applyFont="1" applyFill="1"/>
    <xf numFmtId="0" fontId="7" fillId="2" borderId="0" xfId="0" applyFont="1" applyFill="1"/>
    <xf numFmtId="164" fontId="8" fillId="2" borderId="0" xfId="3" applyNumberFormat="1" applyFont="1" applyFill="1" applyBorder="1" applyAlignment="1" applyProtection="1">
      <alignment horizontal="right" vertical="center"/>
    </xf>
    <xf numFmtId="10" fontId="0" fillId="0" borderId="0" xfId="2" applyNumberFormat="1" applyFont="1"/>
    <xf numFmtId="10" fontId="0" fillId="4" borderId="0" xfId="2" applyNumberFormat="1" applyFont="1" applyFill="1"/>
    <xf numFmtId="0" fontId="0" fillId="5" borderId="0" xfId="0" applyFill="1"/>
    <xf numFmtId="164" fontId="0" fillId="5" borderId="0" xfId="0" applyNumberFormat="1" applyFill="1"/>
    <xf numFmtId="0" fontId="9" fillId="5" borderId="0" xfId="0" applyFont="1" applyFill="1" applyAlignment="1">
      <alignment horizontal="left" vertical="center"/>
    </xf>
    <xf numFmtId="0" fontId="10" fillId="5" borderId="0" xfId="0" applyFont="1" applyFill="1"/>
    <xf numFmtId="164" fontId="10" fillId="5" borderId="0" xfId="0" applyNumberFormat="1" applyFont="1" applyFill="1"/>
    <xf numFmtId="0" fontId="12" fillId="5" borderId="0" xfId="0" applyFont="1" applyFill="1"/>
    <xf numFmtId="164" fontId="12" fillId="5" borderId="0" xfId="0" applyNumberFormat="1" applyFont="1" applyFill="1"/>
    <xf numFmtId="0" fontId="3" fillId="5" borderId="0" xfId="3" applyFill="1"/>
    <xf numFmtId="0" fontId="3" fillId="0" borderId="0" xfId="3"/>
    <xf numFmtId="0" fontId="0" fillId="4" borderId="0" xfId="0" applyFill="1"/>
    <xf numFmtId="0" fontId="0" fillId="4" borderId="0" xfId="0" applyFill="1" applyAlignment="1">
      <alignment horizontal="right"/>
    </xf>
    <xf numFmtId="3" fontId="0" fillId="4" borderId="0" xfId="0" applyNumberFormat="1" applyFill="1"/>
    <xf numFmtId="0" fontId="0" fillId="0" borderId="0" xfId="0" applyAlignment="1">
      <alignment horizontal="right"/>
    </xf>
    <xf numFmtId="3" fontId="0" fillId="0" borderId="0" xfId="0" applyNumberFormat="1"/>
    <xf numFmtId="0" fontId="13" fillId="2" borderId="1" xfId="0" applyFont="1" applyFill="1" applyBorder="1" applyAlignment="1">
      <alignment vertical="center" wrapText="1"/>
    </xf>
    <xf numFmtId="167" fontId="13" fillId="2" borderId="1" xfId="1" applyNumberFormat="1" applyFont="1" applyFill="1" applyBorder="1" applyAlignment="1">
      <alignment vertical="center" wrapText="1"/>
    </xf>
    <xf numFmtId="9" fontId="13" fillId="2" borderId="1" xfId="2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0" xfId="0" applyFill="1"/>
  </cellXfs>
  <cellStyles count="4">
    <cellStyle name="Komma" xfId="1" builtinId="3"/>
    <cellStyle name="Link" xfId="3" builtinId="8"/>
    <cellStyle name="Prozent" xfId="2" builtinId="5"/>
    <cellStyle name="Standard" xfId="0" builtinId="0"/>
  </cellStyles>
  <dxfs count="14"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3743705557422"/>
          <bgColor rgb="FFF5F5F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border>
        <top style="double">
          <color theme="1"/>
        </top>
      </border>
    </dxf>
    <dxf>
      <font>
        <b/>
        <i val="0"/>
        <color theme="0"/>
      </font>
      <fill>
        <patternFill patternType="solid">
          <fgColor theme="4"/>
          <bgColor rgb="FF80B0C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color theme="1"/>
      </font>
      <fill>
        <patternFill>
          <bgColor rgb="FFFFFF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border>
        <top style="double">
          <color theme="1"/>
        </top>
      </border>
    </dxf>
    <dxf>
      <font>
        <b/>
        <i val="0"/>
        <color theme="0"/>
      </font>
      <fill>
        <patternFill patternType="solid">
          <fgColor theme="4"/>
          <bgColor rgb="FF00466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color theme="1"/>
      </font>
      <fill>
        <patternFill>
          <bgColor rgb="FFFFFF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2" defaultTableStyle="TableStyleMedium2" defaultPivotStyle="PivotStyleLight16">
    <tableStyle name="TableStyleMedium16 2" pivot="0" count="7" xr9:uid="{0B8F8969-10B5-4B71-9F0C-938FC3517B2F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TableStyleMedium16 2 2" pivot="0" count="7" xr9:uid="{D7C0D2E3-1C0E-4476-95A6-67347FF50F34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0046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CO</a:t>
            </a:r>
            <a:r>
              <a:rPr lang="de-DE" b="1" baseline="-25000"/>
              <a:t>2</a:t>
            </a:r>
            <a:r>
              <a:rPr lang="de-DE" b="1"/>
              <a:t> Emissions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99C-4586-9D78-57D489FE78BC}"/>
              </c:ext>
            </c:extLst>
          </c:dPt>
          <c:dPt>
            <c:idx val="1"/>
            <c:bubble3D val="0"/>
            <c:spPr>
              <a:solidFill>
                <a:schemeClr val="accent1">
                  <a:shade val="6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99C-4586-9D78-57D489FE78BC}"/>
              </c:ext>
            </c:extLst>
          </c:dPt>
          <c:dPt>
            <c:idx val="2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99C-4586-9D78-57D489FE78BC}"/>
              </c:ext>
            </c:extLst>
          </c:dPt>
          <c:dPt>
            <c:idx val="3"/>
            <c:bubble3D val="0"/>
            <c:spPr>
              <a:solidFill>
                <a:schemeClr val="accent1">
                  <a:shade val="9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99C-4586-9D78-57D489FE78BC}"/>
              </c:ext>
            </c:extLst>
          </c:dPt>
          <c:dPt>
            <c:idx val="4"/>
            <c:bubble3D val="0"/>
            <c:spPr>
              <a:solidFill>
                <a:schemeClr val="accent1">
                  <a:tint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99C-4586-9D78-57D489FE78BC}"/>
              </c:ext>
            </c:extLst>
          </c:dPt>
          <c:dPt>
            <c:idx val="5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99C-4586-9D78-57D489FE78BC}"/>
              </c:ext>
            </c:extLst>
          </c:dPt>
          <c:dPt>
            <c:idx val="6"/>
            <c:bubble3D val="0"/>
            <c:spPr>
              <a:solidFill>
                <a:schemeClr val="accent1">
                  <a:tint val="6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99C-4586-9D78-57D489FE78BC}"/>
              </c:ext>
            </c:extLst>
          </c:dPt>
          <c:dPt>
            <c:idx val="7"/>
            <c:bubble3D val="0"/>
            <c:spPr>
              <a:solidFill>
                <a:schemeClr val="accent1">
                  <a:tint val="4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99C-4586-9D78-57D489FE78BC}"/>
              </c:ext>
            </c:extLst>
          </c:dPt>
          <c:dLbls>
            <c:dLbl>
              <c:idx val="0"/>
              <c:layout>
                <c:manualLayout>
                  <c:x val="5.833333333333323E-2"/>
                  <c:y val="-4.622452964721220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9C-4586-9D78-57D489FE78BC}"/>
                </c:ext>
              </c:extLst>
            </c:dLbl>
            <c:dLbl>
              <c:idx val="1"/>
              <c:layout>
                <c:manualLayout>
                  <c:x val="6.1111111111111012E-2"/>
                  <c:y val="-4.62245296472122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9C-4586-9D78-57D489FE78BC}"/>
                </c:ext>
              </c:extLst>
            </c:dLbl>
            <c:dLbl>
              <c:idx val="2"/>
              <c:layout>
                <c:manualLayout>
                  <c:x val="6.3888888888888787E-2"/>
                  <c:y val="-9.244905929442440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9C-4586-9D78-57D489FE78BC}"/>
                </c:ext>
              </c:extLst>
            </c:dLbl>
            <c:dLbl>
              <c:idx val="3"/>
              <c:layout>
                <c:manualLayout>
                  <c:x val="7.49999999999999E-2"/>
                  <c:y val="9.244905929442440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9C-4586-9D78-57D489FE78BC}"/>
                </c:ext>
              </c:extLst>
            </c:dLbl>
            <c:dLbl>
              <c:idx val="4"/>
              <c:layout>
                <c:manualLayout>
                  <c:x val="-8.3333333333333384E-2"/>
                  <c:y val="1.84898118588847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9C-4586-9D78-57D489FE78BC}"/>
                </c:ext>
              </c:extLst>
            </c:dLbl>
            <c:dLbl>
              <c:idx val="5"/>
              <c:layout>
                <c:manualLayout>
                  <c:x val="-6.6666666666666666E-2"/>
                  <c:y val="-9.244905929442525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9C-4586-9D78-57D489FE78BC}"/>
                </c:ext>
              </c:extLst>
            </c:dLbl>
            <c:dLbl>
              <c:idx val="6"/>
              <c:layout>
                <c:manualLayout>
                  <c:x val="-8.3333333333333329E-2"/>
                  <c:y val="-3.69796237177697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9C-4586-9D78-57D489FE78BC}"/>
                </c:ext>
              </c:extLst>
            </c:dLbl>
            <c:dLbl>
              <c:idx val="7"/>
              <c:layout>
                <c:manualLayout>
                  <c:x val="5.0925337632079971E-17"/>
                  <c:y val="-6.471434150609708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9C-4586-9D78-57D489FE78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'CO2 Emissions'!$A$14:$A$21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N/A*</c:v>
                </c:pt>
              </c:strCache>
            </c:strRef>
          </c:cat>
          <c:val>
            <c:numRef>
              <c:f>'CO2 Emissions'!$D$14:$D$21</c:f>
              <c:numCache>
                <c:formatCode>0.00%</c:formatCode>
                <c:ptCount val="8"/>
                <c:pt idx="0">
                  <c:v>0.16012878433816274</c:v>
                </c:pt>
                <c:pt idx="1">
                  <c:v>3.8406813106922157E-2</c:v>
                </c:pt>
                <c:pt idx="2">
                  <c:v>3.3307368749026331E-2</c:v>
                </c:pt>
                <c:pt idx="3">
                  <c:v>0.27268006439216907</c:v>
                </c:pt>
                <c:pt idx="4">
                  <c:v>0.21790517733811082</c:v>
                </c:pt>
                <c:pt idx="5">
                  <c:v>0.11957210365062056</c:v>
                </c:pt>
                <c:pt idx="6">
                  <c:v>0.13355143584151219</c:v>
                </c:pt>
                <c:pt idx="7">
                  <c:v>2.4448252583476139E-2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C-4586-9D78-57D489FE7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23546</xdr:colOff>
      <xdr:row>23</xdr:row>
      <xdr:rowOff>42596</xdr:rowOff>
    </xdr:from>
    <xdr:to>
      <xdr:col>4</xdr:col>
      <xdr:colOff>159617</xdr:colOff>
      <xdr:row>37</xdr:row>
      <xdr:rowOff>117613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A6E989A-8C71-3A7D-263B-1AC49B4421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8654</xdr:rowOff>
    </xdr:from>
    <xdr:to>
      <xdr:col>1</xdr:col>
      <xdr:colOff>954492</xdr:colOff>
      <xdr:row>2</xdr:row>
      <xdr:rowOff>160193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BC7A6E2D-16C1-9CDC-E1CE-1678E58F8F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6626" b="19290"/>
        <a:stretch/>
      </xdr:blipFill>
      <xdr:spPr>
        <a:xfrm>
          <a:off x="0" y="8654"/>
          <a:ext cx="1811742" cy="532539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cht.bund.de/bgbl/1/2024/50/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DF7B7-6B45-4735-B0C2-DA3EB615054C}">
  <dimension ref="A1:O26"/>
  <sheetViews>
    <sheetView tabSelected="1" zoomScale="85" zoomScaleNormal="85" zoomScaleSheetLayoutView="85" workbookViewId="0">
      <selection activeCell="L29" sqref="L28:L29"/>
    </sheetView>
  </sheetViews>
  <sheetFormatPr baseColWidth="10" defaultRowHeight="15" x14ac:dyDescent="0.25"/>
  <cols>
    <col min="1" max="1" width="12.85546875" style="18" customWidth="1"/>
    <col min="2" max="2" width="32.140625" style="18" customWidth="1"/>
    <col min="3" max="3" width="14" style="18" customWidth="1"/>
    <col min="4" max="4" width="18.140625" style="18" customWidth="1"/>
    <col min="5" max="16384" width="11.42578125" style="18"/>
  </cols>
  <sheetData>
    <row r="1" spans="1:15" s="37" customFormat="1" x14ac:dyDescent="0.25">
      <c r="A1" s="1"/>
      <c r="B1" s="2"/>
      <c r="C1" s="2"/>
      <c r="D1" s="2"/>
      <c r="E1" s="3"/>
      <c r="F1" s="4"/>
      <c r="G1" s="5"/>
      <c r="H1" s="6"/>
      <c r="I1" s="5"/>
      <c r="J1" s="6"/>
      <c r="K1" s="7"/>
      <c r="L1" s="8"/>
      <c r="M1" s="5"/>
      <c r="N1" s="9"/>
      <c r="O1" s="10"/>
    </row>
    <row r="2" spans="1:15" s="37" customFormat="1" x14ac:dyDescent="0.25">
      <c r="A2" s="11"/>
      <c r="B2" s="2"/>
      <c r="C2" s="2"/>
      <c r="D2" s="2"/>
      <c r="E2" s="3"/>
      <c r="F2" s="4"/>
      <c r="G2" s="5"/>
      <c r="H2" s="6"/>
      <c r="I2" s="5"/>
      <c r="J2" s="6"/>
      <c r="K2" s="7"/>
      <c r="L2" s="8"/>
      <c r="M2" s="5"/>
      <c r="N2" s="12"/>
      <c r="O2" s="10"/>
    </row>
    <row r="3" spans="1:15" s="37" customFormat="1" x14ac:dyDescent="0.25">
      <c r="A3" s="11"/>
      <c r="B3" s="2"/>
      <c r="C3" s="2"/>
      <c r="D3" s="2"/>
      <c r="E3" s="6"/>
      <c r="F3" s="6"/>
      <c r="G3" s="5"/>
      <c r="H3" s="6"/>
      <c r="I3" s="5"/>
      <c r="J3" s="6"/>
      <c r="K3" s="7"/>
      <c r="L3" s="8"/>
      <c r="M3" s="13"/>
      <c r="N3" s="14"/>
      <c r="O3" s="15"/>
    </row>
    <row r="4" spans="1:15" x14ac:dyDescent="0.25">
      <c r="G4" s="19"/>
      <c r="I4" s="19"/>
      <c r="K4" s="19"/>
      <c r="M4" s="19"/>
      <c r="O4" s="19"/>
    </row>
    <row r="5" spans="1:15" ht="18.75" x14ac:dyDescent="0.25">
      <c r="A5" s="20" t="s">
        <v>18</v>
      </c>
      <c r="G5" s="19"/>
      <c r="I5" s="19"/>
      <c r="K5" s="19"/>
      <c r="M5" s="19"/>
      <c r="O5" s="19"/>
    </row>
    <row r="6" spans="1:15" x14ac:dyDescent="0.25">
      <c r="F6" s="21">
        <v>6</v>
      </c>
      <c r="G6" s="22">
        <v>7</v>
      </c>
      <c r="H6" s="21">
        <v>8</v>
      </c>
      <c r="I6" s="22">
        <v>9</v>
      </c>
      <c r="J6" s="21">
        <v>10</v>
      </c>
      <c r="K6" s="22">
        <v>11</v>
      </c>
      <c r="L6" s="21"/>
      <c r="M6" s="22"/>
      <c r="N6" s="21"/>
      <c r="O6" s="22"/>
    </row>
    <row r="7" spans="1:15" x14ac:dyDescent="0.25">
      <c r="A7" s="18" t="s">
        <v>19</v>
      </c>
      <c r="F7" s="23"/>
      <c r="G7" s="24"/>
      <c r="H7" s="23"/>
      <c r="I7" s="22"/>
      <c r="J7" s="21"/>
      <c r="K7" s="22"/>
      <c r="L7" s="21"/>
      <c r="M7" s="22"/>
      <c r="N7" s="21"/>
      <c r="O7" s="22"/>
    </row>
    <row r="8" spans="1:15" x14ac:dyDescent="0.25">
      <c r="A8" s="18" t="s">
        <v>20</v>
      </c>
      <c r="D8" s="25"/>
      <c r="F8" s="23"/>
      <c r="H8" s="23"/>
      <c r="I8" s="22"/>
      <c r="J8" s="21"/>
      <c r="K8" s="22"/>
      <c r="L8" s="21"/>
      <c r="M8" s="22"/>
      <c r="N8" s="21"/>
      <c r="O8" s="22"/>
    </row>
    <row r="9" spans="1:15" x14ac:dyDescent="0.25">
      <c r="A9" s="26" t="s">
        <v>21</v>
      </c>
      <c r="D9" s="25"/>
      <c r="F9" s="23"/>
      <c r="G9" s="25"/>
      <c r="H9" s="23"/>
      <c r="I9" s="22"/>
      <c r="J9" s="21"/>
      <c r="K9" s="22"/>
      <c r="L9" s="21"/>
      <c r="M9" s="22"/>
      <c r="N9" s="21"/>
      <c r="O9" s="22"/>
    </row>
    <row r="10" spans="1:15" x14ac:dyDescent="0.25">
      <c r="A10" s="18" t="s">
        <v>22</v>
      </c>
      <c r="F10" s="23"/>
      <c r="G10" s="24"/>
      <c r="H10" s="23"/>
      <c r="I10" s="22"/>
      <c r="J10" s="21"/>
      <c r="K10" s="22"/>
      <c r="L10" s="21"/>
      <c r="M10" s="22"/>
      <c r="N10" s="21"/>
      <c r="O10" s="22"/>
    </row>
    <row r="11" spans="1:15" x14ac:dyDescent="0.25">
      <c r="F11" s="23"/>
      <c r="G11" s="24"/>
      <c r="H11" s="23"/>
      <c r="I11" s="22"/>
      <c r="J11" s="21"/>
      <c r="K11" s="22"/>
      <c r="L11" s="21"/>
      <c r="M11" s="22"/>
      <c r="N11" s="21"/>
      <c r="O11" s="22"/>
    </row>
    <row r="12" spans="1:15" x14ac:dyDescent="0.25">
      <c r="A12" s="18" t="s">
        <v>23</v>
      </c>
      <c r="F12" s="23"/>
      <c r="G12" s="24"/>
      <c r="H12" s="23"/>
      <c r="I12" s="22"/>
      <c r="J12" s="21"/>
      <c r="K12" s="22"/>
      <c r="L12" s="21"/>
      <c r="M12" s="22"/>
      <c r="N12" s="21"/>
      <c r="O12" s="22"/>
    </row>
    <row r="13" spans="1:15" ht="36.75" customHeight="1" x14ac:dyDescent="0.25">
      <c r="A13" s="35" t="s">
        <v>24</v>
      </c>
      <c r="B13" s="36" t="s">
        <v>25</v>
      </c>
      <c r="C13" s="36" t="s">
        <v>0</v>
      </c>
      <c r="D13" s="36" t="s">
        <v>1</v>
      </c>
      <c r="F13" s="23"/>
      <c r="G13" s="24"/>
      <c r="H13" s="23"/>
      <c r="I13" s="22"/>
      <c r="J13" s="21"/>
      <c r="K13" s="22"/>
      <c r="L13" s="21"/>
      <c r="M13" s="22"/>
      <c r="N13" s="21"/>
      <c r="O13" s="22"/>
    </row>
    <row r="14" spans="1:15" x14ac:dyDescent="0.25">
      <c r="A14" s="27" t="s">
        <v>3</v>
      </c>
      <c r="B14" s="28">
        <v>0</v>
      </c>
      <c r="C14" s="29">
        <v>15418</v>
      </c>
      <c r="D14" s="17">
        <f>C14/$C$22</f>
        <v>0.16012878433816274</v>
      </c>
      <c r="F14" s="23"/>
      <c r="G14" s="24"/>
      <c r="H14" s="23"/>
      <c r="I14" s="22"/>
      <c r="J14" s="21"/>
      <c r="K14" s="22"/>
      <c r="L14" s="21"/>
      <c r="M14" s="22"/>
      <c r="N14" s="21"/>
      <c r="O14" s="22"/>
    </row>
    <row r="15" spans="1:15" x14ac:dyDescent="0.25">
      <c r="A15" t="s">
        <v>4</v>
      </c>
      <c r="B15" s="30" t="s">
        <v>10</v>
      </c>
      <c r="C15" s="31">
        <v>3698</v>
      </c>
      <c r="D15" s="16">
        <f t="shared" ref="D15:D21" si="0">C15/$C$22</f>
        <v>3.8406813106922157E-2</v>
      </c>
      <c r="F15" s="23"/>
      <c r="G15" s="24"/>
      <c r="H15" s="23"/>
      <c r="I15" s="22"/>
      <c r="J15" s="21"/>
      <c r="K15" s="22"/>
      <c r="L15" s="21"/>
      <c r="M15" s="22"/>
      <c r="N15" s="21"/>
      <c r="O15" s="22"/>
    </row>
    <row r="16" spans="1:15" x14ac:dyDescent="0.25">
      <c r="A16" s="27" t="s">
        <v>7</v>
      </c>
      <c r="B16" s="28" t="s">
        <v>11</v>
      </c>
      <c r="C16" s="29">
        <v>3207</v>
      </c>
      <c r="D16" s="17">
        <f t="shared" si="0"/>
        <v>3.3307368749026331E-2</v>
      </c>
      <c r="F16" s="23"/>
      <c r="G16" s="24"/>
      <c r="H16" s="23"/>
      <c r="I16" s="22"/>
      <c r="J16" s="21"/>
      <c r="K16" s="22"/>
      <c r="L16" s="21"/>
      <c r="M16" s="22"/>
      <c r="N16" s="21"/>
      <c r="O16" s="22"/>
    </row>
    <row r="17" spans="1:15" x14ac:dyDescent="0.25">
      <c r="A17" t="s">
        <v>5</v>
      </c>
      <c r="B17" s="30" t="s">
        <v>12</v>
      </c>
      <c r="C17" s="31">
        <v>26255</v>
      </c>
      <c r="D17" s="16">
        <f t="shared" si="0"/>
        <v>0.27268006439216907</v>
      </c>
      <c r="F17" s="23"/>
      <c r="G17" s="24"/>
      <c r="H17" s="23"/>
      <c r="I17" s="22"/>
      <c r="J17" s="21"/>
      <c r="K17" s="22"/>
      <c r="L17" s="21"/>
      <c r="M17" s="22"/>
      <c r="N17" s="21"/>
      <c r="O17" s="22"/>
    </row>
    <row r="18" spans="1:15" x14ac:dyDescent="0.25">
      <c r="A18" s="27" t="s">
        <v>6</v>
      </c>
      <c r="B18" s="28" t="s">
        <v>13</v>
      </c>
      <c r="C18" s="29">
        <v>20981</v>
      </c>
      <c r="D18" s="17">
        <f t="shared" si="0"/>
        <v>0.21790517733811082</v>
      </c>
      <c r="F18" s="23"/>
      <c r="G18" s="24"/>
      <c r="H18" s="23"/>
      <c r="I18" s="22"/>
      <c r="J18" s="21"/>
      <c r="K18" s="22"/>
      <c r="L18" s="21"/>
      <c r="M18" s="22"/>
      <c r="N18" s="21"/>
      <c r="O18" s="22"/>
    </row>
    <row r="19" spans="1:15" x14ac:dyDescent="0.25">
      <c r="A19" t="s">
        <v>8</v>
      </c>
      <c r="B19" s="30" t="s">
        <v>14</v>
      </c>
      <c r="C19" s="31">
        <v>11513</v>
      </c>
      <c r="D19" s="16">
        <f t="shared" si="0"/>
        <v>0.11957210365062056</v>
      </c>
      <c r="F19" s="23"/>
      <c r="G19" s="24"/>
      <c r="H19" s="23"/>
      <c r="I19" s="22"/>
      <c r="J19" s="21"/>
      <c r="K19" s="22"/>
      <c r="L19" s="21"/>
      <c r="M19" s="22"/>
      <c r="N19" s="21"/>
      <c r="O19" s="22"/>
    </row>
    <row r="20" spans="1:15" x14ac:dyDescent="0.25">
      <c r="A20" s="27" t="s">
        <v>9</v>
      </c>
      <c r="B20" s="28" t="s">
        <v>15</v>
      </c>
      <c r="C20" s="29">
        <v>12859</v>
      </c>
      <c r="D20" s="17">
        <f t="shared" si="0"/>
        <v>0.13355143584151219</v>
      </c>
      <c r="F20" s="23"/>
      <c r="G20" s="24"/>
      <c r="H20" s="23"/>
      <c r="I20" s="22"/>
      <c r="J20" s="21"/>
      <c r="K20" s="22"/>
      <c r="L20" s="21"/>
      <c r="M20" s="22"/>
      <c r="N20" s="21"/>
      <c r="O20" s="22"/>
    </row>
    <row r="21" spans="1:15" x14ac:dyDescent="0.25">
      <c r="A21" t="s">
        <v>16</v>
      </c>
      <c r="B21" s="30" t="s">
        <v>17</v>
      </c>
      <c r="C21" s="31">
        <v>2354</v>
      </c>
      <c r="D21" s="16">
        <f t="shared" si="0"/>
        <v>2.4448252583476139E-2</v>
      </c>
      <c r="F21" s="23"/>
      <c r="G21" s="24"/>
      <c r="H21" s="23"/>
      <c r="I21" s="22"/>
      <c r="J21" s="21"/>
      <c r="K21" s="22"/>
      <c r="L21" s="21"/>
      <c r="M21" s="22"/>
      <c r="N21" s="21"/>
      <c r="O21" s="22"/>
    </row>
    <row r="22" spans="1:15" x14ac:dyDescent="0.25">
      <c r="A22" s="32" t="s">
        <v>2</v>
      </c>
      <c r="B22" s="32"/>
      <c r="C22" s="33">
        <f>(SUM(C14:C21))</f>
        <v>96285</v>
      </c>
      <c r="D22" s="34">
        <f>(SUM(D14:D21))</f>
        <v>1</v>
      </c>
      <c r="F22" s="23"/>
      <c r="G22" s="24"/>
      <c r="H22" s="23"/>
      <c r="I22" s="22"/>
      <c r="J22" s="21"/>
      <c r="K22" s="22"/>
      <c r="L22" s="21"/>
      <c r="M22" s="22"/>
      <c r="N22" s="21"/>
      <c r="O22" s="22"/>
    </row>
    <row r="23" spans="1:15" x14ac:dyDescent="0.25">
      <c r="A23" s="18" t="s">
        <v>26</v>
      </c>
      <c r="F23" s="23"/>
      <c r="G23" s="24"/>
      <c r="H23" s="23"/>
      <c r="I23" s="22"/>
      <c r="J23" s="21"/>
      <c r="K23" s="22"/>
      <c r="L23" s="21"/>
      <c r="M23" s="22"/>
      <c r="N23" s="21"/>
      <c r="O23" s="22"/>
    </row>
    <row r="24" spans="1:15" x14ac:dyDescent="0.25">
      <c r="F24" s="21"/>
      <c r="G24" s="22"/>
      <c r="H24" s="21"/>
      <c r="I24" s="22"/>
      <c r="J24" s="21"/>
      <c r="K24" s="22"/>
      <c r="L24" s="21"/>
      <c r="M24" s="22"/>
      <c r="N24" s="21"/>
      <c r="O24" s="22"/>
    </row>
    <row r="25" spans="1:15" x14ac:dyDescent="0.25">
      <c r="F25" s="21"/>
      <c r="G25" s="22"/>
      <c r="H25" s="21"/>
      <c r="I25" s="22"/>
      <c r="J25" s="21"/>
      <c r="K25" s="22"/>
      <c r="L25" s="21"/>
      <c r="M25" s="22"/>
      <c r="N25" s="21"/>
      <c r="O25" s="22"/>
    </row>
    <row r="26" spans="1:15" x14ac:dyDescent="0.25">
      <c r="F26" s="21"/>
      <c r="G26" s="22"/>
      <c r="H26" s="21"/>
      <c r="I26" s="22"/>
      <c r="J26" s="21"/>
      <c r="K26" s="22"/>
      <c r="L26" s="21"/>
      <c r="M26" s="22"/>
      <c r="N26" s="21"/>
      <c r="O26" s="22"/>
    </row>
  </sheetData>
  <sheetProtection algorithmName="SHA-512" hashValue="QQsHXK/QQtRXW+4ogjQG4WCJ2VDXLHeEH0KEM6VZghCN6XDtNPq1lJKSbUQdM6eKdmfoypBtypfYs2RSaf/xyA==" saltValue="LOKfxAx8Hvo9/g+97+wwJQ==" spinCount="100000" sheet="1" objects="1" scenarios="1"/>
  <hyperlinks>
    <hyperlink ref="A9" r:id="rId1" display="https://www.recht.bund.de/bgbl/1/2024/50/VO" xr:uid="{40088A44-105C-4DF5-AFC5-CA333014FB63}"/>
  </hyperlinks>
  <pageMargins left="0.7" right="0.7" top="0.78740157499999996" bottom="0.78740157499999996" header="0.3" footer="0.3"/>
  <pageSetup paperSize="9" scale="56" orientation="portrait" verticalDpi="0" r:id="rId2"/>
  <colBreaks count="1" manualBreakCount="1">
    <brk id="11" max="42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CO2 Emissions</vt:lpstr>
      <vt:lpstr>'CO2 Emissions'!Druckbereich</vt:lpstr>
    </vt:vector>
  </TitlesOfParts>
  <Company>Volkswagen Financial Services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Heymann, Sven (BD-BTM)</dc:creator>
  <cp:lastModifiedBy>Heymann, Sven (BD-BTM)</cp:lastModifiedBy>
  <cp:lastPrinted>2024-05-27T09:18:00Z</cp:lastPrinted>
  <dcterms:created xsi:type="dcterms:W3CDTF">2024-05-27T08:00:11Z</dcterms:created>
  <dcterms:modified xsi:type="dcterms:W3CDTF">2024-05-30T13:12:09Z</dcterms:modified>
</cp:coreProperties>
</file>